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7173606934c836/Kuzelky/www/Drapelovi/2023/"/>
    </mc:Choice>
  </mc:AlternateContent>
  <xr:revisionPtr revIDLastSave="1906" documentId="13_ncr:1_{D572B80A-B2AB-4CDB-8149-9D6882E7164C}" xr6:coauthVersionLast="47" xr6:coauthVersionMax="47" xr10:uidLastSave="{AADD4355-5EF3-44D6-A9FF-D90A3D1B0F44}"/>
  <bookViews>
    <workbookView xWindow="-120" yWindow="-120" windowWidth="29040" windowHeight="17520" tabRatio="903" firstSheet="1" activeTab="9" xr2:uid="{58BF2B1C-E445-45E0-8B6F-D4DFD5B1EE08}"/>
  </bookViews>
  <sheets>
    <sheet name="MUŽI REG" sheetId="3" r:id="rId1"/>
    <sheet name="MUŽI NERE" sheetId="2" r:id="rId2"/>
    <sheet name="SMÍŠ NERE" sheetId="5" state="hidden" r:id="rId3"/>
    <sheet name="SMÍŠ REG" sheetId="4" r:id="rId4"/>
    <sheet name="ŽENY REG" sheetId="6" r:id="rId5"/>
    <sheet name="ŽENY NERE" sheetId="7" r:id="rId6"/>
    <sheet name="Celkem" sheetId="8" r:id="rId7"/>
    <sheet name="Jednotlivci KAT" sheetId="9" r:id="rId8"/>
    <sheet name="List1" sheetId="1" state="hidden" r:id="rId9"/>
    <sheet name="Jednotlivci CELKEM" sheetId="10" r:id="rId10"/>
    <sheet name="Turné Vysočiny" sheetId="11" state="hidden" r:id="rId11"/>
  </sheets>
  <definedNames>
    <definedName name="Print_Area" localSheetId="8">List1!$A$1:$S$95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1" l="1"/>
  <c r="O2" i="11" s="1"/>
  <c r="G2" i="11"/>
  <c r="Q22" i="2"/>
  <c r="O22" i="2"/>
  <c r="I22" i="2"/>
  <c r="O19" i="2"/>
  <c r="Q19" i="2" s="1"/>
  <c r="I19" i="2"/>
  <c r="O16" i="2"/>
  <c r="Q16" i="2" s="1"/>
  <c r="I16" i="2"/>
  <c r="O13" i="2"/>
  <c r="Q13" i="2" s="1"/>
  <c r="I13" i="2"/>
  <c r="O10" i="2"/>
  <c r="Q10" i="2" s="1"/>
  <c r="I10" i="2"/>
  <c r="O7" i="2"/>
  <c r="Q7" i="2" s="1"/>
  <c r="I7" i="2"/>
  <c r="O4" i="2"/>
  <c r="Q4" i="2" s="1"/>
  <c r="I4" i="2"/>
  <c r="O1" i="2"/>
  <c r="I1" i="2"/>
  <c r="Q1" i="2" s="1"/>
  <c r="O67" i="3"/>
  <c r="Q67" i="3" s="1"/>
  <c r="I67" i="3"/>
  <c r="O64" i="3"/>
  <c r="Q64" i="3" s="1"/>
  <c r="I64" i="3"/>
  <c r="O61" i="3"/>
  <c r="Q61" i="3" s="1"/>
  <c r="I61" i="3"/>
  <c r="O58" i="3"/>
  <c r="Q58" i="3" s="1"/>
  <c r="I58" i="3"/>
  <c r="O55" i="3"/>
  <c r="Q55" i="3" s="1"/>
  <c r="I55" i="3"/>
  <c r="O52" i="3"/>
  <c r="Q52" i="3" s="1"/>
  <c r="I52" i="3"/>
  <c r="O49" i="3"/>
  <c r="Q49" i="3" s="1"/>
  <c r="I49" i="3"/>
  <c r="Q46" i="3"/>
  <c r="O46" i="3"/>
  <c r="I46" i="3"/>
  <c r="O43" i="3"/>
  <c r="Q43" i="3" s="1"/>
  <c r="I43" i="3"/>
  <c r="O40" i="3"/>
  <c r="Q40" i="3" s="1"/>
  <c r="I40" i="3"/>
  <c r="O37" i="3"/>
  <c r="Q37" i="3" s="1"/>
  <c r="I37" i="3"/>
  <c r="O34" i="3"/>
  <c r="Q34" i="3" s="1"/>
  <c r="I34" i="3"/>
  <c r="O31" i="3"/>
  <c r="Q31" i="3" s="1"/>
  <c r="I31" i="3"/>
  <c r="O28" i="3"/>
  <c r="Q28" i="3" s="1"/>
  <c r="I28" i="3"/>
  <c r="O25" i="3"/>
  <c r="Q25" i="3" s="1"/>
  <c r="I25" i="3"/>
  <c r="O22" i="3"/>
  <c r="Q22" i="3" s="1"/>
  <c r="I22" i="3"/>
  <c r="O19" i="3"/>
  <c r="Q19" i="3" s="1"/>
  <c r="I19" i="3"/>
  <c r="O16" i="3"/>
  <c r="Q16" i="3" s="1"/>
  <c r="I16" i="3"/>
  <c r="O13" i="3"/>
  <c r="Q13" i="3" s="1"/>
  <c r="I13" i="3"/>
  <c r="O10" i="3"/>
  <c r="Q10" i="3" s="1"/>
  <c r="I10" i="3"/>
  <c r="O7" i="3"/>
  <c r="Q7" i="3" s="1"/>
  <c r="I7" i="3"/>
  <c r="O4" i="3"/>
  <c r="Q4" i="3" s="1"/>
  <c r="I4" i="3"/>
  <c r="O1" i="3"/>
  <c r="Q1" i="3" s="1"/>
  <c r="I1" i="3"/>
  <c r="J68" i="10"/>
  <c r="J67" i="10"/>
  <c r="J66" i="10"/>
  <c r="J65" i="10"/>
  <c r="J64" i="10"/>
  <c r="J63" i="10"/>
  <c r="J60" i="10"/>
  <c r="J57" i="10"/>
  <c r="J56" i="10"/>
  <c r="J54" i="10"/>
  <c r="J39" i="10"/>
  <c r="J38" i="10"/>
  <c r="J35" i="10"/>
  <c r="J34" i="10"/>
  <c r="J30" i="10"/>
  <c r="J29" i="10"/>
  <c r="J25" i="10"/>
  <c r="J23" i="10"/>
  <c r="J69" i="10"/>
  <c r="J62" i="10"/>
  <c r="J61" i="10"/>
  <c r="J59" i="10"/>
  <c r="J58" i="10"/>
  <c r="J55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7" i="10"/>
  <c r="J36" i="10"/>
  <c r="J33" i="10"/>
  <c r="J32" i="10"/>
  <c r="J31" i="10"/>
  <c r="J28" i="10"/>
  <c r="J27" i="10"/>
  <c r="J26" i="10"/>
  <c r="J24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J26" i="9"/>
  <c r="J27" i="9"/>
  <c r="J14" i="9"/>
  <c r="J17" i="9"/>
  <c r="O119" i="8"/>
  <c r="I119" i="8"/>
  <c r="O2" i="8"/>
  <c r="I2" i="8"/>
  <c r="Q2" i="8" l="1"/>
  <c r="Q119" i="8"/>
  <c r="O1" i="7"/>
  <c r="Q1" i="7" s="1"/>
  <c r="I1" i="7"/>
  <c r="O7" i="6"/>
  <c r="Q7" i="6" s="1"/>
  <c r="I7" i="6"/>
  <c r="O4" i="6"/>
  <c r="Q4" i="6" s="1"/>
  <c r="I4" i="6"/>
  <c r="O1" i="6"/>
  <c r="Q1" i="6" s="1"/>
  <c r="I1" i="6"/>
  <c r="O16" i="4"/>
  <c r="Q16" i="4" s="1"/>
  <c r="I16" i="4"/>
  <c r="O13" i="4"/>
  <c r="Q13" i="4" s="1"/>
  <c r="I13" i="4"/>
  <c r="O10" i="4"/>
  <c r="Q10" i="4" s="1"/>
  <c r="I10" i="4"/>
  <c r="O7" i="4"/>
  <c r="Q7" i="4" s="1"/>
  <c r="I7" i="4"/>
  <c r="O4" i="4"/>
  <c r="Q4" i="4" s="1"/>
  <c r="I4" i="4"/>
  <c r="O1" i="4"/>
  <c r="Q1" i="4" s="1"/>
  <c r="I1" i="4"/>
  <c r="M63" i="11"/>
  <c r="G63" i="11"/>
  <c r="M53" i="11"/>
  <c r="G53" i="11"/>
  <c r="M20" i="11"/>
  <c r="G20" i="11"/>
  <c r="M60" i="11"/>
  <c r="G60" i="11"/>
  <c r="M73" i="11"/>
  <c r="G73" i="11"/>
  <c r="M70" i="11"/>
  <c r="G70" i="11"/>
  <c r="M67" i="11"/>
  <c r="G67" i="11"/>
  <c r="M56" i="11"/>
  <c r="G56" i="11"/>
  <c r="M50" i="11"/>
  <c r="G50" i="11"/>
  <c r="M47" i="11"/>
  <c r="G47" i="11"/>
  <c r="M44" i="11"/>
  <c r="G44" i="11"/>
  <c r="M41" i="11"/>
  <c r="G41" i="11"/>
  <c r="M38" i="11"/>
  <c r="G38" i="11"/>
  <c r="M35" i="11"/>
  <c r="G35" i="11"/>
  <c r="M32" i="11"/>
  <c r="G32" i="11"/>
  <c r="M29" i="11"/>
  <c r="G29" i="11"/>
  <c r="M26" i="11"/>
  <c r="G26" i="11"/>
  <c r="M23" i="11"/>
  <c r="G23" i="11"/>
  <c r="M17" i="11"/>
  <c r="G17" i="11"/>
  <c r="M14" i="11"/>
  <c r="G14" i="11"/>
  <c r="M11" i="11"/>
  <c r="G11" i="11"/>
  <c r="M8" i="11"/>
  <c r="G8" i="11"/>
  <c r="M5" i="11"/>
  <c r="G5" i="11"/>
  <c r="J41" i="9"/>
  <c r="J73" i="9"/>
  <c r="J72" i="9"/>
  <c r="J52" i="9"/>
  <c r="J48" i="9"/>
  <c r="J32" i="9"/>
  <c r="O53" i="8"/>
  <c r="I53" i="8"/>
  <c r="O50" i="8"/>
  <c r="I50" i="8"/>
  <c r="O11" i="8"/>
  <c r="I11" i="8"/>
  <c r="O26" i="11" l="1"/>
  <c r="O60" i="11"/>
  <c r="O32" i="11"/>
  <c r="O47" i="11"/>
  <c r="O5" i="11"/>
  <c r="O67" i="11"/>
  <c r="O17" i="11"/>
  <c r="O41" i="11"/>
  <c r="O73" i="11"/>
  <c r="O53" i="11"/>
  <c r="O63" i="11"/>
  <c r="O8" i="11"/>
  <c r="O29" i="11"/>
  <c r="O14" i="11"/>
  <c r="O38" i="11"/>
  <c r="O23" i="11"/>
  <c r="O50" i="11"/>
  <c r="O11" i="11"/>
  <c r="O20" i="11"/>
  <c r="O70" i="11"/>
  <c r="O56" i="11"/>
  <c r="O35" i="11"/>
  <c r="O44" i="11"/>
  <c r="Q53" i="8"/>
  <c r="Q50" i="8"/>
  <c r="Q11" i="8"/>
  <c r="J16" i="9"/>
  <c r="J18" i="9"/>
  <c r="J84" i="10" l="1"/>
  <c r="J77" i="10"/>
  <c r="J85" i="10"/>
  <c r="J83" i="10"/>
  <c r="J82" i="10"/>
  <c r="J81" i="10"/>
  <c r="J80" i="10"/>
  <c r="J79" i="10"/>
  <c r="J78" i="10"/>
  <c r="J76" i="10"/>
  <c r="J75" i="10"/>
  <c r="J74" i="10"/>
  <c r="J73" i="10"/>
  <c r="J72" i="10"/>
  <c r="J89" i="9"/>
  <c r="J88" i="9"/>
  <c r="J86" i="9"/>
  <c r="J82" i="9"/>
  <c r="J85" i="9"/>
  <c r="J44" i="9"/>
  <c r="J31" i="9"/>
  <c r="J71" i="9"/>
  <c r="J63" i="9"/>
  <c r="J40" i="9"/>
  <c r="J36" i="9"/>
  <c r="J67" i="9"/>
  <c r="O32" i="8" l="1"/>
  <c r="I32" i="8"/>
  <c r="O35" i="8"/>
  <c r="I35" i="8"/>
  <c r="O47" i="8"/>
  <c r="I47" i="8"/>
  <c r="O81" i="8"/>
  <c r="I81" i="8"/>
  <c r="O91" i="8"/>
  <c r="I91" i="8"/>
  <c r="O97" i="8"/>
  <c r="I97" i="8"/>
  <c r="J2" i="9"/>
  <c r="J10" i="9"/>
  <c r="J55" i="9"/>
  <c r="J81" i="9"/>
  <c r="J51" i="9"/>
  <c r="J74" i="9"/>
  <c r="J61" i="9"/>
  <c r="J34" i="9"/>
  <c r="O62" i="8"/>
  <c r="I62" i="8"/>
  <c r="O101" i="8"/>
  <c r="I101" i="8"/>
  <c r="O122" i="8"/>
  <c r="I122" i="8"/>
  <c r="O78" i="8"/>
  <c r="I78" i="8"/>
  <c r="O107" i="8"/>
  <c r="I107" i="8"/>
  <c r="O20" i="8"/>
  <c r="I20" i="8"/>
  <c r="Q32" i="8" l="1"/>
  <c r="Q35" i="8"/>
  <c r="Q47" i="8"/>
  <c r="Q81" i="8"/>
  <c r="Q91" i="8"/>
  <c r="Q97" i="8"/>
  <c r="Q62" i="8"/>
  <c r="Q78" i="8"/>
  <c r="Q101" i="8"/>
  <c r="Q107" i="8"/>
  <c r="Q20" i="8"/>
  <c r="J47" i="9" l="1"/>
  <c r="J56" i="9"/>
  <c r="J46" i="9"/>
  <c r="J60" i="9"/>
  <c r="O113" i="8"/>
  <c r="I113" i="8"/>
  <c r="O38" i="8"/>
  <c r="I38" i="8"/>
  <c r="O29" i="8"/>
  <c r="I29" i="8"/>
  <c r="Q113" i="8" l="1"/>
  <c r="Q38" i="8"/>
  <c r="Q29" i="8"/>
  <c r="J6" i="9"/>
  <c r="J15" i="9"/>
  <c r="J7" i="9"/>
  <c r="J5" i="9"/>
  <c r="J3" i="9"/>
  <c r="O104" i="8"/>
  <c r="I104" i="8"/>
  <c r="O110" i="8"/>
  <c r="I110" i="8"/>
  <c r="Q110" i="8" l="1"/>
  <c r="Q104" i="8"/>
  <c r="J58" i="9"/>
  <c r="J68" i="9"/>
  <c r="J62" i="9"/>
  <c r="J65" i="9"/>
  <c r="J66" i="9"/>
  <c r="J50" i="9"/>
  <c r="J53" i="9"/>
  <c r="O75" i="8"/>
  <c r="I75" i="8"/>
  <c r="O59" i="8"/>
  <c r="I59" i="8"/>
  <c r="O56" i="8"/>
  <c r="I56" i="8"/>
  <c r="O26" i="8"/>
  <c r="I26" i="8"/>
  <c r="Q75" i="8" l="1"/>
  <c r="Q59" i="8"/>
  <c r="Q56" i="8"/>
  <c r="Q26" i="8"/>
  <c r="J75" i="9"/>
  <c r="O68" i="8"/>
  <c r="I68" i="8"/>
  <c r="I41" i="8"/>
  <c r="O41" i="8"/>
  <c r="I44" i="8"/>
  <c r="O44" i="8"/>
  <c r="I65" i="8"/>
  <c r="O65" i="8"/>
  <c r="J78" i="9"/>
  <c r="J83" i="9"/>
  <c r="J84" i="9"/>
  <c r="J80" i="9"/>
  <c r="J87" i="9"/>
  <c r="J79" i="9"/>
  <c r="J22" i="9"/>
  <c r="J23" i="9"/>
  <c r="J4" i="9"/>
  <c r="J38" i="9"/>
  <c r="J54" i="9"/>
  <c r="J30" i="9"/>
  <c r="J33" i="9"/>
  <c r="J35" i="9"/>
  <c r="J43" i="9"/>
  <c r="J57" i="9"/>
  <c r="J37" i="9"/>
  <c r="J42" i="9"/>
  <c r="J28" i="9"/>
  <c r="J69" i="9"/>
  <c r="J70" i="9"/>
  <c r="J45" i="9"/>
  <c r="J64" i="9"/>
  <c r="J49" i="9"/>
  <c r="J59" i="9"/>
  <c r="J39" i="9"/>
  <c r="J29" i="9"/>
  <c r="J8" i="9"/>
  <c r="J13" i="9"/>
  <c r="J12" i="9"/>
  <c r="J19" i="9"/>
  <c r="J11" i="9"/>
  <c r="J9" i="9"/>
  <c r="O87" i="8"/>
  <c r="O84" i="8"/>
  <c r="O72" i="8"/>
  <c r="O126" i="8"/>
  <c r="I126" i="8"/>
  <c r="O133" i="8"/>
  <c r="I133" i="8"/>
  <c r="O130" i="8"/>
  <c r="I130" i="8"/>
  <c r="O116" i="8"/>
  <c r="I116" i="8"/>
  <c r="O94" i="8"/>
  <c r="I94" i="8"/>
  <c r="I87" i="8"/>
  <c r="I84" i="8"/>
  <c r="I72" i="8"/>
  <c r="O23" i="8"/>
  <c r="I23" i="8"/>
  <c r="O17" i="8"/>
  <c r="I17" i="8"/>
  <c r="O14" i="8"/>
  <c r="I14" i="8"/>
  <c r="O8" i="8"/>
  <c r="I8" i="8"/>
  <c r="O5" i="8"/>
  <c r="I5" i="8"/>
  <c r="O4" i="5"/>
  <c r="Q4" i="5" s="1"/>
  <c r="I4" i="5"/>
  <c r="O1" i="5"/>
  <c r="I1" i="5"/>
  <c r="Q65" i="8" l="1"/>
  <c r="Q44" i="8"/>
  <c r="Q68" i="8"/>
  <c r="Q72" i="8"/>
  <c r="Q41" i="8"/>
  <c r="Q84" i="8"/>
  <c r="Q14" i="8"/>
  <c r="Q130" i="8"/>
  <c r="Q17" i="8"/>
  <c r="Q122" i="8"/>
  <c r="Q133" i="8"/>
  <c r="Q94" i="8"/>
  <c r="Q116" i="8"/>
  <c r="Q87" i="8"/>
  <c r="Q126" i="8"/>
  <c r="Q5" i="8"/>
  <c r="Q8" i="8"/>
  <c r="Q23" i="8"/>
  <c r="Q1" i="5"/>
  <c r="P62" i="1" l="1"/>
  <c r="P61" i="1"/>
  <c r="I62" i="1"/>
  <c r="I61" i="1"/>
  <c r="P47" i="1"/>
  <c r="P46" i="1"/>
  <c r="I47" i="1"/>
  <c r="I46" i="1"/>
  <c r="P50" i="1"/>
  <c r="P49" i="1"/>
  <c r="I50" i="1"/>
  <c r="I49" i="1"/>
  <c r="P44" i="1"/>
  <c r="P43" i="1"/>
  <c r="Q43" i="1" s="1"/>
  <c r="I44" i="1"/>
  <c r="I43" i="1"/>
  <c r="P41" i="1"/>
  <c r="P40" i="1"/>
  <c r="I41" i="1"/>
  <c r="I40" i="1"/>
  <c r="P53" i="1"/>
  <c r="P52" i="1"/>
  <c r="Q52" i="1" s="1"/>
  <c r="I53" i="1"/>
  <c r="I52" i="1"/>
  <c r="P59" i="1"/>
  <c r="P58" i="1"/>
  <c r="I59" i="1"/>
  <c r="I58" i="1"/>
  <c r="P83" i="1"/>
  <c r="P82" i="1"/>
  <c r="Q82" i="1" s="1"/>
  <c r="I83" i="1"/>
  <c r="I82" i="1"/>
  <c r="P68" i="1"/>
  <c r="P67" i="1"/>
  <c r="I68" i="1"/>
  <c r="I67" i="1"/>
  <c r="P56" i="1"/>
  <c r="P55" i="1"/>
  <c r="Q55" i="1" s="1"/>
  <c r="I56" i="1"/>
  <c r="I55" i="1"/>
  <c r="P20" i="1"/>
  <c r="P19" i="1"/>
  <c r="I20" i="1"/>
  <c r="I19" i="1"/>
  <c r="P32" i="1"/>
  <c r="P31" i="1"/>
  <c r="Q31" i="1" s="1"/>
  <c r="I32" i="1"/>
  <c r="I31" i="1"/>
  <c r="P38" i="1"/>
  <c r="P37" i="1"/>
  <c r="I38" i="1"/>
  <c r="I37" i="1"/>
  <c r="P86" i="1"/>
  <c r="P85" i="1"/>
  <c r="I86" i="1"/>
  <c r="I85" i="1"/>
  <c r="P11" i="1"/>
  <c r="P10" i="1"/>
  <c r="I11" i="1"/>
  <c r="I10" i="1"/>
  <c r="P2" i="1"/>
  <c r="P1" i="1"/>
  <c r="I2" i="1"/>
  <c r="I1" i="1"/>
  <c r="P14" i="1"/>
  <c r="P13" i="1"/>
  <c r="I14" i="1"/>
  <c r="I13" i="1"/>
  <c r="P35" i="1"/>
  <c r="P34" i="1"/>
  <c r="I35" i="1"/>
  <c r="I34" i="1"/>
  <c r="P23" i="1"/>
  <c r="P22" i="1"/>
  <c r="I23" i="1"/>
  <c r="I22" i="1"/>
  <c r="P98" i="1"/>
  <c r="I98" i="1"/>
  <c r="P97" i="1"/>
  <c r="I97" i="1"/>
  <c r="P17" i="1"/>
  <c r="P16" i="1"/>
  <c r="I17" i="1"/>
  <c r="I16" i="1"/>
  <c r="P77" i="1"/>
  <c r="P76" i="1"/>
  <c r="Q76" i="1" s="1"/>
  <c r="I77" i="1"/>
  <c r="I76" i="1"/>
  <c r="P80" i="1"/>
  <c r="P79" i="1"/>
  <c r="I80" i="1"/>
  <c r="I79" i="1"/>
  <c r="P26" i="1"/>
  <c r="P25" i="1"/>
  <c r="Q25" i="1" s="1"/>
  <c r="I26" i="1"/>
  <c r="I25" i="1"/>
  <c r="P71" i="1"/>
  <c r="P70" i="1"/>
  <c r="I71" i="1"/>
  <c r="I70" i="1"/>
  <c r="P95" i="1"/>
  <c r="P94" i="1"/>
  <c r="I95" i="1"/>
  <c r="I94" i="1"/>
  <c r="P92" i="1"/>
  <c r="P91" i="1"/>
  <c r="I92" i="1"/>
  <c r="I91" i="1"/>
  <c r="P89" i="1"/>
  <c r="P88" i="1"/>
  <c r="I89" i="1"/>
  <c r="I88" i="1"/>
  <c r="P74" i="1"/>
  <c r="P73" i="1"/>
  <c r="I74" i="1"/>
  <c r="I73" i="1"/>
  <c r="P5" i="1"/>
  <c r="P4" i="1"/>
  <c r="I5" i="1"/>
  <c r="I4" i="1"/>
  <c r="P65" i="1"/>
  <c r="P64" i="1"/>
  <c r="I65" i="1"/>
  <c r="I64" i="1"/>
  <c r="P8" i="1"/>
  <c r="P7" i="1"/>
  <c r="I8" i="1"/>
  <c r="I7" i="1"/>
  <c r="P29" i="1"/>
  <c r="P28" i="1"/>
  <c r="I29" i="1"/>
  <c r="I28" i="1"/>
  <c r="J40" i="1" l="1"/>
  <c r="J28" i="1"/>
  <c r="J61" i="1"/>
  <c r="Q28" i="1"/>
  <c r="Q64" i="1"/>
  <c r="Q73" i="1"/>
  <c r="J88" i="1"/>
  <c r="J25" i="1"/>
  <c r="S25" i="1" s="1"/>
  <c r="J64" i="1"/>
  <c r="J31" i="1"/>
  <c r="S31" i="1" s="1"/>
  <c r="J79" i="1"/>
  <c r="J19" i="1"/>
  <c r="Q91" i="1"/>
  <c r="Q16" i="1"/>
  <c r="Q22" i="1"/>
  <c r="Q13" i="1"/>
  <c r="Q10" i="1"/>
  <c r="Q37" i="1"/>
  <c r="Q40" i="1"/>
  <c r="S40" i="1" s="1"/>
  <c r="Q49" i="1"/>
  <c r="Q61" i="1"/>
  <c r="J76" i="1"/>
  <c r="S76" i="1" s="1"/>
  <c r="J34" i="1"/>
  <c r="J1" i="1"/>
  <c r="J85" i="1"/>
  <c r="J55" i="1"/>
  <c r="J82" i="1"/>
  <c r="S82" i="1" s="1"/>
  <c r="J52" i="1"/>
  <c r="S52" i="1" s="1"/>
  <c r="J43" i="1"/>
  <c r="S43" i="1" s="1"/>
  <c r="J46" i="1"/>
  <c r="Q94" i="1"/>
  <c r="J73" i="1"/>
  <c r="J91" i="1"/>
  <c r="J70" i="1"/>
  <c r="Q85" i="1"/>
  <c r="J67" i="1"/>
  <c r="J16" i="1"/>
  <c r="J13" i="1"/>
  <c r="J4" i="1"/>
  <c r="Q7" i="1"/>
  <c r="Q70" i="1"/>
  <c r="Q34" i="1"/>
  <c r="Q1" i="1"/>
  <c r="J58" i="1"/>
  <c r="Q46" i="1"/>
  <c r="S55" i="1"/>
  <c r="J7" i="1"/>
  <c r="Q4" i="1"/>
  <c r="J94" i="1"/>
  <c r="J22" i="1"/>
  <c r="Q19" i="1"/>
  <c r="J49" i="1"/>
  <c r="J37" i="1"/>
  <c r="S37" i="1" s="1"/>
  <c r="Q88" i="1"/>
  <c r="Q79" i="1"/>
  <c r="J10" i="1"/>
  <c r="Q67" i="1"/>
  <c r="Q58" i="1"/>
  <c r="Q97" i="1"/>
  <c r="J97" i="1"/>
  <c r="S22" i="1" l="1"/>
  <c r="S28" i="1"/>
  <c r="S67" i="1"/>
  <c r="S73" i="1"/>
  <c r="S13" i="1"/>
  <c r="S61" i="1"/>
  <c r="S46" i="1"/>
  <c r="S91" i="1"/>
  <c r="S64" i="1"/>
  <c r="S94" i="1"/>
  <c r="S16" i="1"/>
  <c r="S10" i="1"/>
  <c r="S34" i="1"/>
  <c r="S7" i="1"/>
  <c r="S1" i="1"/>
  <c r="S88" i="1"/>
  <c r="S58" i="1"/>
  <c r="S4" i="1"/>
  <c r="S49" i="1"/>
  <c r="S85" i="1"/>
  <c r="S79" i="1"/>
  <c r="S19" i="1"/>
  <c r="S97" i="1"/>
  <c r="S70" i="1"/>
</calcChain>
</file>

<file path=xl/sharedStrings.xml><?xml version="1.0" encoding="utf-8"?>
<sst xmlns="http://schemas.openxmlformats.org/spreadsheetml/2006/main" count="1833" uniqueCount="286">
  <si>
    <t>Jaromír</t>
  </si>
  <si>
    <t>Jiří</t>
  </si>
  <si>
    <t>Petr</t>
  </si>
  <si>
    <t>Pavel</t>
  </si>
  <si>
    <t>Milan</t>
  </si>
  <si>
    <t>NERE</t>
  </si>
  <si>
    <t>PROKEŠ</t>
  </si>
  <si>
    <t>BENEŠ</t>
  </si>
  <si>
    <t>Martin</t>
  </si>
  <si>
    <t>David</t>
  </si>
  <si>
    <t>Tučňáci</t>
  </si>
  <si>
    <t>PETRILÁK</t>
  </si>
  <si>
    <t>Lukáš</t>
  </si>
  <si>
    <t>DENEMAREK</t>
  </si>
  <si>
    <t>Aleš</t>
  </si>
  <si>
    <t>ŠTARK</t>
  </si>
  <si>
    <t>Ladislav</t>
  </si>
  <si>
    <t>TJ BOPO Třebíč</t>
  </si>
  <si>
    <t>MALÝ</t>
  </si>
  <si>
    <t>Daniel</t>
  </si>
  <si>
    <t>MALÁ</t>
  </si>
  <si>
    <t>Gabriela</t>
  </si>
  <si>
    <t>Dominika</t>
  </si>
  <si>
    <t>KUBĚNOVÁ</t>
  </si>
  <si>
    <t>Libuše</t>
  </si>
  <si>
    <t>ZEMAN</t>
  </si>
  <si>
    <t>KUBĚNA</t>
  </si>
  <si>
    <t>František</t>
  </si>
  <si>
    <t>LOUČKA</t>
  </si>
  <si>
    <t>Anna</t>
  </si>
  <si>
    <t>GREGOROVIČ</t>
  </si>
  <si>
    <t>HLISNIKOVSKÝ</t>
  </si>
  <si>
    <t>Karel</t>
  </si>
  <si>
    <t>1.</t>
  </si>
  <si>
    <t>2.</t>
  </si>
  <si>
    <t>3.</t>
  </si>
  <si>
    <t>4.</t>
  </si>
  <si>
    <t>5.</t>
  </si>
  <si>
    <t>6.</t>
  </si>
  <si>
    <t>7.</t>
  </si>
  <si>
    <t>8.</t>
  </si>
  <si>
    <t>KRUTIŠ</t>
  </si>
  <si>
    <t>VRZAL</t>
  </si>
  <si>
    <t>Radim</t>
  </si>
  <si>
    <t>VALÍK</t>
  </si>
  <si>
    <t>Radek</t>
  </si>
  <si>
    <t>Bohumil</t>
  </si>
  <si>
    <t>MÁTL</t>
  </si>
  <si>
    <t>VRZALOVÁ</t>
  </si>
  <si>
    <t>9.</t>
  </si>
  <si>
    <t>SEDLÁKOVÁ</t>
  </si>
  <si>
    <t>MAREK</t>
  </si>
  <si>
    <t>POLOMSKI</t>
  </si>
  <si>
    <t>Kamil</t>
  </si>
  <si>
    <t>ŘEZÁČ</t>
  </si>
  <si>
    <t>10.</t>
  </si>
  <si>
    <t>11.</t>
  </si>
  <si>
    <t>12.</t>
  </si>
  <si>
    <t>13.</t>
  </si>
  <si>
    <t>MACEK</t>
  </si>
  <si>
    <t>KÜHWEG</t>
  </si>
  <si>
    <t>DŘEVO</t>
  </si>
  <si>
    <t>Vladimír</t>
  </si>
  <si>
    <t>KANTOR</t>
  </si>
  <si>
    <t>14.</t>
  </si>
  <si>
    <t>NESTROJIL</t>
  </si>
  <si>
    <t>Miroslav</t>
  </si>
  <si>
    <t>ŠPLÍCHAL</t>
  </si>
  <si>
    <t>Pavel st.</t>
  </si>
  <si>
    <t>Pavel ml.</t>
  </si>
  <si>
    <t xml:space="preserve">DRÁPELA </t>
  </si>
  <si>
    <t>TJ Třebíč</t>
  </si>
  <si>
    <t xml:space="preserve">DOBEŠ </t>
  </si>
  <si>
    <t>ŠVEC</t>
  </si>
  <si>
    <t>TJ Spartak Velké Meziříčí</t>
  </si>
  <si>
    <t>LAVICKÝ</t>
  </si>
  <si>
    <t>STARÝ</t>
  </si>
  <si>
    <t>Jaroslav</t>
  </si>
  <si>
    <t>TOMEČEK</t>
  </si>
  <si>
    <t>PAVLÍČEK</t>
  </si>
  <si>
    <t>Erik</t>
  </si>
  <si>
    <t>OUJEZDSKÝ</t>
  </si>
  <si>
    <t>Roman</t>
  </si>
  <si>
    <t>PEKAREK</t>
  </si>
  <si>
    <t>Marek</t>
  </si>
  <si>
    <t>KRATOCHVÍL</t>
  </si>
  <si>
    <t>Hana</t>
  </si>
  <si>
    <t>ZEMANOVÁ</t>
  </si>
  <si>
    <t>Markéta</t>
  </si>
  <si>
    <t>LOUČKOVÁ</t>
  </si>
  <si>
    <t>Růža</t>
  </si>
  <si>
    <t>SVOBODOVÁ</t>
  </si>
  <si>
    <t>Petra</t>
  </si>
  <si>
    <t>Frantšek</t>
  </si>
  <si>
    <t>OUJEZDSKÁ</t>
  </si>
  <si>
    <t>Ludmila</t>
  </si>
  <si>
    <t>ŠTARKOVA</t>
  </si>
  <si>
    <t>Vladimír st</t>
  </si>
  <si>
    <t>CAHOVÁ</t>
  </si>
  <si>
    <t>Vlastimila</t>
  </si>
  <si>
    <t>Vladimír ml.</t>
  </si>
  <si>
    <t>JEŽKOVÁ</t>
  </si>
  <si>
    <t>Marie</t>
  </si>
  <si>
    <t>KOLÁŘOVÁ</t>
  </si>
  <si>
    <t>Zdeňka</t>
  </si>
  <si>
    <t>UHLÍŘ</t>
  </si>
  <si>
    <t>MIKOLÁŠ</t>
  </si>
  <si>
    <t>M</t>
  </si>
  <si>
    <t>S</t>
  </si>
  <si>
    <t>Ž</t>
  </si>
  <si>
    <t>REG</t>
  </si>
  <si>
    <t>TJ Třebíč / TJ BOPO Třebíč</t>
  </si>
  <si>
    <t>TJ BOPO Třebíč / Sršni</t>
  </si>
  <si>
    <t>TJ BOPO Třebíč / NERE</t>
  </si>
  <si>
    <t>TJ BOPO Třebíč / TJ Třebíč</t>
  </si>
  <si>
    <t>NERE / TJ BOPO Třebíč</t>
  </si>
  <si>
    <t>Mimoni</t>
  </si>
  <si>
    <t>Sršni</t>
  </si>
  <si>
    <t>Sršni / Kripl Team</t>
  </si>
  <si>
    <t>Číhalín</t>
  </si>
  <si>
    <t>NERE / Kripl Team</t>
  </si>
  <si>
    <t>LOB Uhlíř / Tučňáci</t>
  </si>
  <si>
    <t>TJ Nové Město na Moravě</t>
  </si>
  <si>
    <t>Kripl Team</t>
  </si>
  <si>
    <t>Muži - Registrovaní</t>
  </si>
  <si>
    <t>Muži - Neregistrovaní</t>
  </si>
  <si>
    <t>Smíšené - Neregistrovaní</t>
  </si>
  <si>
    <t>Ženy - Neregistrovaní</t>
  </si>
  <si>
    <t>Smíšené - Registrovaní</t>
  </si>
  <si>
    <t>Ženy - Registrovaní</t>
  </si>
  <si>
    <t>m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</si>
  <si>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</si>
  <si>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</si>
  <si>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</si>
  <si>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</si>
  <si>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</si>
  <si>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</si>
  <si>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</si>
  <si>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</si>
  <si>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</si>
  <si>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</si>
  <si>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</si>
  <si>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</si>
  <si>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</si>
  <si>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</si>
  <si>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</si>
  <si>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</si>
  <si>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Jednotlivci - Muži</t>
  </si>
  <si>
    <t>Jednotlivci - Ženy</t>
  </si>
  <si>
    <t>Jednotlivci - Muži - Neregistrovaní</t>
  </si>
  <si>
    <t>Jednotlivci - Ženy - Neregistrovaní</t>
  </si>
  <si>
    <t>Jednotlivci - Muži - Registrovaní</t>
  </si>
  <si>
    <t>Jednotlivci - Ženy - Registrovaní</t>
  </si>
  <si>
    <t>DRÁPELA</t>
  </si>
  <si>
    <t>ž</t>
  </si>
  <si>
    <t>s</t>
  </si>
  <si>
    <t>Konstruktiva Meteor</t>
  </si>
  <si>
    <t>PLETICHA</t>
  </si>
  <si>
    <t>PLACHÝ</t>
  </si>
  <si>
    <t>Trhové Sviny</t>
  </si>
  <si>
    <t>VÁVRA</t>
  </si>
  <si>
    <t>TROUP</t>
  </si>
  <si>
    <t>Josef</t>
  </si>
  <si>
    <t>ŠVEPEŠ</t>
  </si>
  <si>
    <t>Bohuslav</t>
  </si>
  <si>
    <t>SVOBODA</t>
  </si>
  <si>
    <t>Jihlava</t>
  </si>
  <si>
    <t>MATĚJKA</t>
  </si>
  <si>
    <t>MATĚJKOVÁ</t>
  </si>
  <si>
    <t>Monika</t>
  </si>
  <si>
    <t xml:space="preserve">MALÝ </t>
  </si>
  <si>
    <t>Svoboda</t>
  </si>
  <si>
    <t>KK Olomouc</t>
  </si>
  <si>
    <t>ALBRECHT</t>
  </si>
  <si>
    <t>Michal</t>
  </si>
  <si>
    <t>Dražil</t>
  </si>
  <si>
    <t>Tomáš</t>
  </si>
  <si>
    <t>START Jihlava</t>
  </si>
  <si>
    <t>VOTAVA</t>
  </si>
  <si>
    <t>ZAVŘEL</t>
  </si>
  <si>
    <t>Sebastián</t>
  </si>
  <si>
    <t>CHÁB</t>
  </si>
  <si>
    <t>HVĚZDA</t>
  </si>
  <si>
    <t>KOČÍŘOVÁ</t>
  </si>
  <si>
    <t>Zábřeh</t>
  </si>
  <si>
    <t>DRÁŽIL</t>
  </si>
  <si>
    <t>GRYGAR</t>
  </si>
  <si>
    <t>Jan</t>
  </si>
  <si>
    <t>ŠUPČÍK</t>
  </si>
  <si>
    <t>Filip</t>
  </si>
  <si>
    <t>ŠÍVR</t>
  </si>
  <si>
    <t>Dušan</t>
  </si>
  <si>
    <t>PEŠÁK</t>
  </si>
  <si>
    <t>HORÁK</t>
  </si>
  <si>
    <t>Lubomír</t>
  </si>
  <si>
    <t>KOHOUT</t>
  </si>
  <si>
    <t>TJ Slovan Kamenice nad Lipou</t>
  </si>
  <si>
    <t>HOUSA</t>
  </si>
  <si>
    <t>VOTÁPEK</t>
  </si>
  <si>
    <t>FERDAN</t>
  </si>
  <si>
    <t>Antonín</t>
  </si>
  <si>
    <t>JINDRA</t>
  </si>
  <si>
    <t>Patrik</t>
  </si>
  <si>
    <t>CONCEPCION</t>
  </si>
  <si>
    <t>Lenka</t>
  </si>
  <si>
    <t>PACOŠI Slavonice</t>
  </si>
  <si>
    <t>31.</t>
  </si>
  <si>
    <t>32.</t>
  </si>
  <si>
    <t>TJ BOPO Třebíč
 NERE</t>
  </si>
  <si>
    <t>KK Olomouc 
Zábřeh</t>
  </si>
  <si>
    <t>TJ Třebíč 
Nové Město na Moravě</t>
  </si>
  <si>
    <t>TJ BOPO Třebíč 
NERE</t>
  </si>
  <si>
    <t>TENKL</t>
  </si>
  <si>
    <t>TOMAN</t>
  </si>
  <si>
    <t>Zdeněk</t>
  </si>
  <si>
    <t>PICMAUS</t>
  </si>
  <si>
    <t>33.</t>
  </si>
  <si>
    <t>34.</t>
  </si>
  <si>
    <t>35.</t>
  </si>
  <si>
    <t>36.</t>
  </si>
  <si>
    <t>37.</t>
  </si>
  <si>
    <t>38.</t>
  </si>
  <si>
    <t>39.</t>
  </si>
  <si>
    <t>40.</t>
  </si>
  <si>
    <t>TV</t>
  </si>
  <si>
    <t>KK Slavoj Žirovnice</t>
  </si>
  <si>
    <t>KOČOVSKÝ</t>
  </si>
  <si>
    <t>Libor</t>
  </si>
  <si>
    <t>RYŠAVÝ</t>
  </si>
  <si>
    <t xml:space="preserve">TJ BOPO Třebíč </t>
  </si>
  <si>
    <t>Letkovice</t>
  </si>
  <si>
    <t>ČECH</t>
  </si>
  <si>
    <t>The Legends Jihlava</t>
  </si>
  <si>
    <t>HOLUBOVÁ</t>
  </si>
  <si>
    <t>Hana st</t>
  </si>
  <si>
    <t>Hana ml</t>
  </si>
  <si>
    <t>TJ START Jihlava</t>
  </si>
  <si>
    <t>HLAVÁČEK</t>
  </si>
  <si>
    <t>DOLEŽAL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</si>
  <si>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</si>
  <si>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</si>
  <si>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</si>
  <si>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</si>
  <si>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</si>
  <si>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</si>
  <si>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</si>
  <si>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</si>
  <si>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</si>
  <si>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ŠTARKOVÁ</t>
  </si>
  <si>
    <t>Valerie</t>
  </si>
  <si>
    <t>Spartak Pelhřimov</t>
  </si>
  <si>
    <t>VYTISKOVÁ</t>
  </si>
  <si>
    <t>NOVOTNÝ</t>
  </si>
  <si>
    <t>Václav</t>
  </si>
  <si>
    <t>BENDA</t>
  </si>
  <si>
    <t>FUČÍK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</si>
  <si>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</si>
  <si>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</si>
  <si>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</si>
  <si>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</si>
  <si>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</si>
  <si>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</si>
  <si>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</si>
  <si>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</si>
  <si>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</si>
  <si>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SVOJANOVSKÝ</t>
  </si>
  <si>
    <t>HRSTKA</t>
  </si>
  <si>
    <t>ŠEBEK</t>
  </si>
  <si>
    <t>SÁBLÍK</t>
  </si>
  <si>
    <t>MIKO</t>
  </si>
  <si>
    <t>59.</t>
  </si>
  <si>
    <t>60.</t>
  </si>
  <si>
    <t>61.</t>
  </si>
  <si>
    <t>62.</t>
  </si>
  <si>
    <t>63.</t>
  </si>
  <si>
    <t>64.</t>
  </si>
  <si>
    <t>Vleké Meziříčí
Konstruktiva Praha</t>
  </si>
  <si>
    <t>SOUČEK</t>
  </si>
  <si>
    <t>VYMAZAL</t>
  </si>
  <si>
    <t>Velké Meziříčí</t>
  </si>
  <si>
    <t>Konstruktiva</t>
  </si>
  <si>
    <t>65.</t>
  </si>
  <si>
    <t>66.</t>
  </si>
  <si>
    <t>67.</t>
  </si>
  <si>
    <t>68.</t>
  </si>
  <si>
    <t>Velké Meziříčí
Konstruktiva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</si>
</sst>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6" fontId="1" fillId="0" borderId="11" xfId="0" applyNumberFormat="1" applyFont="1" applyBorder="1" applyAlignment="1">
      <alignment horizontal="right"/>
    </xf>
    <xf numFmtId="16" fontId="1" fillId="0" borderId="1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workbookViewId="0">
      <selection activeCell="R1" sqref="R1:T1048576"/>
    </sheetView>
  </sheetViews>
  <sheetFormatPr defaultColWidth="9.140625" defaultRowHeight="18.75" x14ac:dyDescent="0.25"/>
  <cols>
    <col min="1" max="1" width="4" style="5" bestFit="1" customWidth="1"/>
    <col min="2" max="2" width="3" style="5" hidden="1" customWidth="1"/>
    <col min="3" max="3" width="5" style="5" hidden="1" customWidth="1"/>
    <col min="4" max="4" width="27.7109375" style="3" bestFit="1" customWidth="1"/>
    <col min="5" max="5" width="14.140625" style="3" bestFit="1" customWidth="1"/>
    <col min="6" max="7" width="4" style="4" bestFit="1" customWidth="1"/>
    <col min="8" max="8" width="3" style="4" bestFit="1" customWidth="1"/>
    <col min="9" max="9" width="4" style="4" bestFit="1" customWidth="1"/>
    <col min="10" max="10" width="2.7109375" style="3" customWidth="1"/>
    <col min="11" max="11" width="13.85546875" style="3" bestFit="1" customWidth="1"/>
    <col min="12" max="13" width="4" style="4" bestFit="1" customWidth="1"/>
    <col min="14" max="14" width="3" style="4" bestFit="1" customWidth="1"/>
    <col min="15" max="15" width="4" style="4" bestFit="1" customWidth="1"/>
    <col min="16" max="16" width="2.7109375" style="4" customWidth="1"/>
    <col min="17" max="17" width="4.42578125" style="18" bestFit="1" customWidth="1"/>
    <col min="18" max="18" width="0" style="3" hidden="1" customWidth="1"/>
    <col min="19" max="19" width="3.28515625" style="3" hidden="1" customWidth="1"/>
    <col min="20" max="20" width="0" style="3" hidden="1" customWidth="1"/>
    <col min="21" max="16384" width="9.140625" style="3"/>
  </cols>
  <sheetData>
    <row r="1" spans="1:19" ht="18" customHeight="1" x14ac:dyDescent="0.25">
      <c r="A1" s="69" t="s">
        <v>33</v>
      </c>
      <c r="B1" s="66" t="s">
        <v>107</v>
      </c>
      <c r="C1" s="67" t="s">
        <v>110</v>
      </c>
      <c r="D1" s="62" t="s">
        <v>276</v>
      </c>
      <c r="E1" s="1" t="s">
        <v>277</v>
      </c>
      <c r="F1" s="57">
        <v>302</v>
      </c>
      <c r="G1" s="57">
        <v>154</v>
      </c>
      <c r="H1" s="57">
        <v>0</v>
      </c>
      <c r="I1" s="57">
        <f>SUM(F1:G1)</f>
        <v>456</v>
      </c>
      <c r="K1" s="1" t="s">
        <v>278</v>
      </c>
      <c r="L1" s="57">
        <v>302</v>
      </c>
      <c r="M1" s="57">
        <v>166</v>
      </c>
      <c r="N1" s="57">
        <v>2</v>
      </c>
      <c r="O1" s="57">
        <f>L1+M1</f>
        <v>468</v>
      </c>
      <c r="Q1" s="64">
        <f>O1+I1</f>
        <v>924</v>
      </c>
      <c r="R1" s="4"/>
      <c r="S1" s="65" t="s">
        <v>224</v>
      </c>
    </row>
    <row r="2" spans="1:19" ht="18" customHeight="1" x14ac:dyDescent="0.25">
      <c r="A2" s="69"/>
      <c r="B2" s="66"/>
      <c r="C2" s="68"/>
      <c r="D2" s="63"/>
      <c r="E2" s="1" t="s">
        <v>4</v>
      </c>
      <c r="F2" s="58"/>
      <c r="G2" s="58"/>
      <c r="H2" s="58"/>
      <c r="I2" s="58"/>
      <c r="K2" s="1" t="s">
        <v>3</v>
      </c>
      <c r="L2" s="58"/>
      <c r="M2" s="58"/>
      <c r="N2" s="58"/>
      <c r="O2" s="58"/>
      <c r="Q2" s="64"/>
      <c r="R2" s="4"/>
      <c r="S2" s="65"/>
    </row>
    <row r="3" spans="1:19" ht="18" customHeight="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/>
    </row>
    <row r="4" spans="1:19" ht="18" customHeight="1" x14ac:dyDescent="0.25">
      <c r="A4" s="69" t="s">
        <v>34</v>
      </c>
      <c r="B4" s="66" t="s">
        <v>107</v>
      </c>
      <c r="C4" s="67" t="s">
        <v>110</v>
      </c>
      <c r="D4" s="62" t="s">
        <v>209</v>
      </c>
      <c r="E4" s="1" t="s">
        <v>173</v>
      </c>
      <c r="F4" s="57">
        <v>279</v>
      </c>
      <c r="G4" s="57">
        <v>166</v>
      </c>
      <c r="H4" s="57">
        <v>1</v>
      </c>
      <c r="I4" s="57">
        <f>SUM(F4:G4)</f>
        <v>445</v>
      </c>
      <c r="K4" s="1" t="s">
        <v>175</v>
      </c>
      <c r="L4" s="57">
        <v>293</v>
      </c>
      <c r="M4" s="57">
        <v>143</v>
      </c>
      <c r="N4" s="57">
        <v>3</v>
      </c>
      <c r="O4" s="57">
        <f>L4+M4</f>
        <v>436</v>
      </c>
      <c r="Q4" s="64">
        <f>O4+I4</f>
        <v>881</v>
      </c>
      <c r="R4" s="4"/>
      <c r="S4" s="65" t="s">
        <v>224</v>
      </c>
    </row>
    <row r="5" spans="1:19" ht="18" customHeight="1" x14ac:dyDescent="0.25">
      <c r="A5" s="69"/>
      <c r="B5" s="66"/>
      <c r="C5" s="68"/>
      <c r="D5" s="63"/>
      <c r="E5" s="1" t="s">
        <v>174</v>
      </c>
      <c r="F5" s="58"/>
      <c r="G5" s="58"/>
      <c r="H5" s="58"/>
      <c r="I5" s="58"/>
      <c r="K5" s="1" t="s">
        <v>176</v>
      </c>
      <c r="L5" s="58"/>
      <c r="M5" s="58"/>
      <c r="N5" s="58"/>
      <c r="O5" s="58"/>
      <c r="Q5" s="64"/>
      <c r="R5" s="4"/>
      <c r="S5" s="65"/>
    </row>
    <row r="6" spans="1:19" ht="18" customHeight="1" x14ac:dyDescent="0.25">
      <c r="A6" s="6"/>
      <c r="B6" s="6"/>
      <c r="C6" s="6"/>
      <c r="D6" s="36"/>
      <c r="R6" s="4"/>
      <c r="S6"/>
    </row>
    <row r="7" spans="1:19" ht="18" customHeight="1" x14ac:dyDescent="0.25">
      <c r="A7" s="69" t="s">
        <v>35</v>
      </c>
      <c r="B7" s="66" t="s">
        <v>107</v>
      </c>
      <c r="C7" s="67" t="s">
        <v>110</v>
      </c>
      <c r="D7" s="62" t="s">
        <v>17</v>
      </c>
      <c r="E7" s="1" t="s">
        <v>153</v>
      </c>
      <c r="F7" s="57">
        <v>302</v>
      </c>
      <c r="G7" s="57">
        <v>144</v>
      </c>
      <c r="H7" s="57">
        <v>3</v>
      </c>
      <c r="I7" s="57">
        <f>SUM(F7:G7)</f>
        <v>446</v>
      </c>
      <c r="K7" s="1" t="s">
        <v>18</v>
      </c>
      <c r="L7" s="57">
        <v>293</v>
      </c>
      <c r="M7" s="57">
        <v>126</v>
      </c>
      <c r="N7" s="57">
        <v>6</v>
      </c>
      <c r="O7" s="57">
        <f>L7+M7</f>
        <v>419</v>
      </c>
      <c r="Q7" s="64">
        <f>O7+I7</f>
        <v>865</v>
      </c>
      <c r="R7" s="4"/>
      <c r="S7"/>
    </row>
    <row r="8" spans="1:19" ht="18" customHeight="1" x14ac:dyDescent="0.25">
      <c r="A8" s="69"/>
      <c r="B8" s="66"/>
      <c r="C8" s="68"/>
      <c r="D8" s="63"/>
      <c r="E8" s="1" t="s">
        <v>46</v>
      </c>
      <c r="F8" s="58"/>
      <c r="G8" s="58"/>
      <c r="H8" s="58"/>
      <c r="I8" s="58"/>
      <c r="K8" s="1" t="s">
        <v>19</v>
      </c>
      <c r="L8" s="58"/>
      <c r="M8" s="58"/>
      <c r="N8" s="58"/>
      <c r="O8" s="58"/>
      <c r="Q8" s="64"/>
      <c r="R8" s="4"/>
      <c r="S8"/>
    </row>
    <row r="9" spans="1:19" ht="18" customHeight="1" x14ac:dyDescent="0.25">
      <c r="A9" s="6"/>
      <c r="B9" s="6"/>
      <c r="C9" s="6"/>
      <c r="D9" s="36"/>
      <c r="R9" s="4"/>
      <c r="S9"/>
    </row>
    <row r="10" spans="1:19" ht="18" customHeight="1" x14ac:dyDescent="0.25">
      <c r="A10" s="61" t="s">
        <v>36</v>
      </c>
      <c r="B10" s="6"/>
      <c r="C10" s="6"/>
      <c r="D10" s="62" t="s">
        <v>122</v>
      </c>
      <c r="E10" s="1" t="s">
        <v>268</v>
      </c>
      <c r="F10" s="57">
        <v>292</v>
      </c>
      <c r="G10" s="57">
        <v>125</v>
      </c>
      <c r="H10" s="57">
        <v>7</v>
      </c>
      <c r="I10" s="57">
        <f>SUM(F10:G10)</f>
        <v>417</v>
      </c>
      <c r="K10" s="1" t="s">
        <v>269</v>
      </c>
      <c r="L10" s="57">
        <v>311</v>
      </c>
      <c r="M10" s="57">
        <v>130</v>
      </c>
      <c r="N10" s="57">
        <v>6</v>
      </c>
      <c r="O10" s="57">
        <f>L10+M10</f>
        <v>441</v>
      </c>
      <c r="Q10" s="64">
        <f>O10+I10</f>
        <v>858</v>
      </c>
      <c r="R10" s="4"/>
      <c r="S10" s="65" t="s">
        <v>224</v>
      </c>
    </row>
    <row r="11" spans="1:19" ht="18" customHeight="1" x14ac:dyDescent="0.25">
      <c r="A11" s="61"/>
      <c r="B11" s="6"/>
      <c r="C11" s="6"/>
      <c r="D11" s="63"/>
      <c r="E11" s="1" t="s">
        <v>3</v>
      </c>
      <c r="F11" s="58"/>
      <c r="G11" s="58"/>
      <c r="H11" s="58"/>
      <c r="I11" s="58"/>
      <c r="K11" s="1" t="s">
        <v>174</v>
      </c>
      <c r="L11" s="58"/>
      <c r="M11" s="58"/>
      <c r="N11" s="58"/>
      <c r="O11" s="58"/>
      <c r="Q11" s="64"/>
      <c r="R11" s="4"/>
      <c r="S11" s="65"/>
    </row>
    <row r="12" spans="1:19" ht="18" customHeight="1" x14ac:dyDescent="0.25">
      <c r="A12" s="6"/>
      <c r="B12" s="6"/>
      <c r="C12" s="6"/>
      <c r="D12" s="36"/>
      <c r="R12" s="4"/>
      <c r="S12"/>
    </row>
    <row r="13" spans="1:19" ht="18" customHeight="1" x14ac:dyDescent="0.25">
      <c r="A13" s="69" t="s">
        <v>37</v>
      </c>
      <c r="B13" s="66" t="s">
        <v>107</v>
      </c>
      <c r="C13" s="67" t="s">
        <v>110</v>
      </c>
      <c r="D13" s="62" t="s">
        <v>177</v>
      </c>
      <c r="E13" s="1" t="s">
        <v>178</v>
      </c>
      <c r="F13" s="57">
        <v>305</v>
      </c>
      <c r="G13" s="57">
        <v>130</v>
      </c>
      <c r="H13" s="57">
        <v>3</v>
      </c>
      <c r="I13" s="57">
        <f>SUM(F13:G13)</f>
        <v>435</v>
      </c>
      <c r="K13" s="1" t="s">
        <v>178</v>
      </c>
      <c r="L13" s="57">
        <v>283</v>
      </c>
      <c r="M13" s="57">
        <v>138</v>
      </c>
      <c r="N13" s="57">
        <v>3</v>
      </c>
      <c r="O13" s="57">
        <f>L13+M13</f>
        <v>421</v>
      </c>
      <c r="Q13" s="64">
        <f>O13+I13</f>
        <v>856</v>
      </c>
      <c r="R13" s="4"/>
      <c r="S13" s="65" t="s">
        <v>224</v>
      </c>
    </row>
    <row r="14" spans="1:19" ht="18" customHeight="1" x14ac:dyDescent="0.25">
      <c r="A14" s="69"/>
      <c r="B14" s="66"/>
      <c r="C14" s="68"/>
      <c r="D14" s="63"/>
      <c r="E14" s="1" t="s">
        <v>2</v>
      </c>
      <c r="F14" s="58"/>
      <c r="G14" s="58"/>
      <c r="H14" s="58"/>
      <c r="I14" s="58"/>
      <c r="K14" s="1" t="s">
        <v>8</v>
      </c>
      <c r="L14" s="58"/>
      <c r="M14" s="58"/>
      <c r="N14" s="58"/>
      <c r="O14" s="58"/>
      <c r="Q14" s="64"/>
      <c r="R14" s="4"/>
      <c r="S14" s="65"/>
    </row>
    <row r="15" spans="1:19" ht="18" customHeight="1" x14ac:dyDescent="0.25">
      <c r="A15" s="6"/>
      <c r="B15" s="6"/>
      <c r="C15" s="6"/>
      <c r="D15" s="36"/>
      <c r="R15" s="4"/>
      <c r="S15"/>
    </row>
    <row r="16" spans="1:19" ht="18" customHeight="1" x14ac:dyDescent="0.25">
      <c r="A16" s="69" t="s">
        <v>38</v>
      </c>
      <c r="B16" s="66" t="s">
        <v>107</v>
      </c>
      <c r="C16" s="67" t="s">
        <v>110</v>
      </c>
      <c r="D16" s="62" t="s">
        <v>17</v>
      </c>
      <c r="E16" s="1" t="s">
        <v>15</v>
      </c>
      <c r="F16" s="57">
        <v>283</v>
      </c>
      <c r="G16" s="57">
        <v>111</v>
      </c>
      <c r="H16" s="57">
        <v>10</v>
      </c>
      <c r="I16" s="57">
        <f>SUM(F16:G16)</f>
        <v>394</v>
      </c>
      <c r="K16" s="1" t="s">
        <v>18</v>
      </c>
      <c r="L16" s="57">
        <v>300</v>
      </c>
      <c r="M16" s="57">
        <v>132</v>
      </c>
      <c r="N16" s="57">
        <v>7</v>
      </c>
      <c r="O16" s="57">
        <f>L16+M16</f>
        <v>432</v>
      </c>
      <c r="Q16" s="64">
        <f>O16+I16</f>
        <v>826</v>
      </c>
      <c r="R16" s="4"/>
      <c r="S16" s="65" t="s">
        <v>224</v>
      </c>
    </row>
    <row r="17" spans="1:19" ht="18" customHeight="1" x14ac:dyDescent="0.25">
      <c r="A17" s="69"/>
      <c r="B17" s="66"/>
      <c r="C17" s="68"/>
      <c r="D17" s="63"/>
      <c r="E17" s="1" t="s">
        <v>16</v>
      </c>
      <c r="F17" s="58"/>
      <c r="G17" s="58"/>
      <c r="H17" s="58"/>
      <c r="I17" s="58"/>
      <c r="K17" s="1" t="s">
        <v>19</v>
      </c>
      <c r="L17" s="58"/>
      <c r="M17" s="58"/>
      <c r="N17" s="58"/>
      <c r="O17" s="58"/>
      <c r="Q17" s="64"/>
      <c r="R17" s="4"/>
      <c r="S17" s="65"/>
    </row>
    <row r="18" spans="1:19" ht="18" customHeight="1" x14ac:dyDescent="0.25">
      <c r="A18" s="6"/>
      <c r="B18" s="6"/>
      <c r="C18" s="6"/>
      <c r="D18" s="36"/>
      <c r="R18" s="4"/>
      <c r="S18"/>
    </row>
    <row r="19" spans="1:19" ht="18" customHeight="1" x14ac:dyDescent="0.25">
      <c r="A19" s="61" t="s">
        <v>39</v>
      </c>
      <c r="B19" s="6"/>
      <c r="C19" s="6"/>
      <c r="D19" s="62" t="s">
        <v>225</v>
      </c>
      <c r="E19" s="1" t="s">
        <v>226</v>
      </c>
      <c r="F19" s="57">
        <v>285</v>
      </c>
      <c r="G19" s="57">
        <v>150</v>
      </c>
      <c r="H19" s="57">
        <v>4</v>
      </c>
      <c r="I19" s="57">
        <f>SUM(F19:G19)</f>
        <v>435</v>
      </c>
      <c r="K19" s="1" t="s">
        <v>228</v>
      </c>
      <c r="L19" s="57">
        <v>288</v>
      </c>
      <c r="M19" s="57">
        <v>98</v>
      </c>
      <c r="N19" s="57">
        <v>8</v>
      </c>
      <c r="O19" s="57">
        <f>L19+M19</f>
        <v>386</v>
      </c>
      <c r="Q19" s="64">
        <f>O19+I19</f>
        <v>821</v>
      </c>
      <c r="R19" s="4"/>
      <c r="S19" s="65" t="s">
        <v>224</v>
      </c>
    </row>
    <row r="20" spans="1:19" ht="18" customHeight="1" x14ac:dyDescent="0.25">
      <c r="A20" s="61"/>
      <c r="B20" s="6"/>
      <c r="C20" s="6"/>
      <c r="D20" s="63"/>
      <c r="E20" s="1" t="s">
        <v>227</v>
      </c>
      <c r="F20" s="58"/>
      <c r="G20" s="58"/>
      <c r="H20" s="58"/>
      <c r="I20" s="58"/>
      <c r="K20" s="1" t="s">
        <v>3</v>
      </c>
      <c r="L20" s="58"/>
      <c r="M20" s="58"/>
      <c r="N20" s="58"/>
      <c r="O20" s="58"/>
      <c r="Q20" s="64"/>
      <c r="R20" s="4"/>
      <c r="S20" s="65"/>
    </row>
    <row r="21" spans="1:19" ht="18" customHeight="1" x14ac:dyDescent="0.25">
      <c r="A21" s="6"/>
      <c r="B21" s="6"/>
      <c r="C21" s="6"/>
      <c r="D21" s="36"/>
      <c r="R21" s="4"/>
      <c r="S21"/>
    </row>
    <row r="22" spans="1:19" ht="18" customHeight="1" x14ac:dyDescent="0.25">
      <c r="A22" s="69" t="s">
        <v>40</v>
      </c>
      <c r="B22" s="66" t="s">
        <v>107</v>
      </c>
      <c r="C22" s="67" t="s">
        <v>110</v>
      </c>
      <c r="D22" s="62" t="s">
        <v>208</v>
      </c>
      <c r="E22" s="1" t="s">
        <v>25</v>
      </c>
      <c r="F22" s="57">
        <v>284</v>
      </c>
      <c r="G22" s="57">
        <v>138</v>
      </c>
      <c r="H22" s="57">
        <v>7</v>
      </c>
      <c r="I22" s="57">
        <f>SUM(F22:G22)</f>
        <v>422</v>
      </c>
      <c r="K22" s="1" t="s">
        <v>25</v>
      </c>
      <c r="L22" s="57">
        <v>276</v>
      </c>
      <c r="M22" s="57">
        <v>120</v>
      </c>
      <c r="N22" s="57">
        <v>6</v>
      </c>
      <c r="O22" s="57">
        <f>L22+M22</f>
        <v>396</v>
      </c>
      <c r="Q22" s="64">
        <f>O22+I22</f>
        <v>818</v>
      </c>
      <c r="R22" s="4"/>
      <c r="S22"/>
    </row>
    <row r="23" spans="1:19" ht="18" customHeight="1" x14ac:dyDescent="0.25">
      <c r="A23" s="69"/>
      <c r="B23" s="66"/>
      <c r="C23" s="68"/>
      <c r="D23" s="63"/>
      <c r="E23" s="1" t="s">
        <v>2</v>
      </c>
      <c r="F23" s="58"/>
      <c r="G23" s="58"/>
      <c r="H23" s="58"/>
      <c r="I23" s="58"/>
      <c r="K23" s="1" t="s">
        <v>1</v>
      </c>
      <c r="L23" s="58"/>
      <c r="M23" s="58"/>
      <c r="N23" s="58"/>
      <c r="O23" s="58"/>
      <c r="Q23" s="64"/>
      <c r="R23" s="4"/>
      <c r="S23"/>
    </row>
    <row r="24" spans="1:19" ht="18" customHeight="1" x14ac:dyDescent="0.25">
      <c r="A24" s="6"/>
      <c r="B24" s="6"/>
      <c r="C24" s="6"/>
      <c r="D24" s="36"/>
      <c r="R24" s="4"/>
      <c r="S24"/>
    </row>
    <row r="25" spans="1:19" ht="18" customHeight="1" x14ac:dyDescent="0.25">
      <c r="A25" s="61" t="s">
        <v>49</v>
      </c>
      <c r="B25" s="6"/>
      <c r="C25" s="6"/>
      <c r="D25" s="62" t="s">
        <v>17</v>
      </c>
      <c r="E25" s="1" t="s">
        <v>186</v>
      </c>
      <c r="F25" s="57">
        <v>263</v>
      </c>
      <c r="G25" s="57">
        <v>143</v>
      </c>
      <c r="H25" s="57">
        <v>3</v>
      </c>
      <c r="I25" s="57">
        <f>SUM(F25:G25)</f>
        <v>406</v>
      </c>
      <c r="K25" s="1" t="s">
        <v>188</v>
      </c>
      <c r="L25" s="57">
        <v>279</v>
      </c>
      <c r="M25" s="57">
        <v>132</v>
      </c>
      <c r="N25" s="57">
        <v>6</v>
      </c>
      <c r="O25" s="57">
        <f>L25+M25</f>
        <v>411</v>
      </c>
      <c r="Q25" s="64">
        <f>O25+I25</f>
        <v>817</v>
      </c>
      <c r="R25" s="4"/>
      <c r="S25"/>
    </row>
    <row r="26" spans="1:19" ht="18" customHeight="1" x14ac:dyDescent="0.25">
      <c r="A26" s="61"/>
      <c r="B26" s="6"/>
      <c r="C26" s="6"/>
      <c r="D26" s="63"/>
      <c r="E26" s="1" t="s">
        <v>187</v>
      </c>
      <c r="F26" s="58"/>
      <c r="G26" s="58"/>
      <c r="H26" s="58"/>
      <c r="I26" s="58"/>
      <c r="K26" s="1" t="s">
        <v>189</v>
      </c>
      <c r="L26" s="58"/>
      <c r="M26" s="58"/>
      <c r="N26" s="58"/>
      <c r="O26" s="58"/>
      <c r="Q26" s="64"/>
      <c r="R26" s="4"/>
      <c r="S26"/>
    </row>
    <row r="27" spans="1:19" x14ac:dyDescent="0.25">
      <c r="A27" s="6"/>
      <c r="B27" s="6"/>
      <c r="C27" s="6"/>
      <c r="D27" s="36"/>
      <c r="R27" s="4"/>
      <c r="S27"/>
    </row>
    <row r="28" spans="1:19" ht="15" customHeight="1" x14ac:dyDescent="0.25">
      <c r="A28" s="61" t="s">
        <v>55</v>
      </c>
      <c r="B28" s="6"/>
      <c r="C28" s="6"/>
      <c r="D28" s="62" t="s">
        <v>71</v>
      </c>
      <c r="E28" s="1" t="s">
        <v>105</v>
      </c>
      <c r="F28" s="57">
        <v>300</v>
      </c>
      <c r="G28" s="57">
        <v>95</v>
      </c>
      <c r="H28" s="57">
        <v>6</v>
      </c>
      <c r="I28" s="57">
        <f>SUM(F28:G28)</f>
        <v>395</v>
      </c>
      <c r="K28" s="1" t="s">
        <v>212</v>
      </c>
      <c r="L28" s="57">
        <v>290</v>
      </c>
      <c r="M28" s="57">
        <v>128</v>
      </c>
      <c r="N28" s="57">
        <v>3</v>
      </c>
      <c r="O28" s="57">
        <f>L28+M28</f>
        <v>418</v>
      </c>
      <c r="Q28" s="64">
        <f>O28+I28</f>
        <v>813</v>
      </c>
      <c r="R28" s="4"/>
      <c r="S28" s="65" t="s">
        <v>224</v>
      </c>
    </row>
    <row r="29" spans="1:19" ht="15" customHeight="1" x14ac:dyDescent="0.25">
      <c r="A29" s="61"/>
      <c r="B29" s="6"/>
      <c r="C29" s="6"/>
      <c r="D29" s="63"/>
      <c r="E29" s="1" t="s">
        <v>32</v>
      </c>
      <c r="F29" s="58"/>
      <c r="G29" s="58"/>
      <c r="H29" s="58"/>
      <c r="I29" s="58"/>
      <c r="K29" s="1" t="s">
        <v>77</v>
      </c>
      <c r="L29" s="58"/>
      <c r="M29" s="58"/>
      <c r="N29" s="58"/>
      <c r="O29" s="58"/>
      <c r="Q29" s="64"/>
      <c r="R29" s="4"/>
      <c r="S29" s="65"/>
    </row>
    <row r="30" spans="1:19" x14ac:dyDescent="0.25">
      <c r="A30" s="6"/>
      <c r="B30" s="6"/>
      <c r="C30" s="6"/>
      <c r="D30" s="36"/>
      <c r="R30" s="4"/>
      <c r="S30"/>
    </row>
    <row r="31" spans="1:19" ht="15" customHeight="1" x14ac:dyDescent="0.25">
      <c r="A31" s="61" t="s">
        <v>56</v>
      </c>
      <c r="B31" s="6"/>
      <c r="C31" s="6"/>
      <c r="D31" s="62" t="s">
        <v>250</v>
      </c>
      <c r="E31" s="1" t="s">
        <v>254</v>
      </c>
      <c r="F31" s="57">
        <v>265</v>
      </c>
      <c r="G31" s="57">
        <v>113</v>
      </c>
      <c r="H31" s="57">
        <v>5</v>
      </c>
      <c r="I31" s="57">
        <f>SUM(F31:G31)</f>
        <v>378</v>
      </c>
      <c r="K31" s="1" t="s">
        <v>255</v>
      </c>
      <c r="L31" s="57">
        <v>300</v>
      </c>
      <c r="M31" s="57">
        <v>134</v>
      </c>
      <c r="N31" s="57">
        <v>5</v>
      </c>
      <c r="O31" s="57">
        <f>L31+M31</f>
        <v>434</v>
      </c>
      <c r="Q31" s="64">
        <f>O31+I31</f>
        <v>812</v>
      </c>
      <c r="R31" s="4"/>
      <c r="S31" s="65" t="s">
        <v>224</v>
      </c>
    </row>
    <row r="32" spans="1:19" ht="15" customHeight="1" x14ac:dyDescent="0.25">
      <c r="A32" s="61"/>
      <c r="B32" s="6"/>
      <c r="C32" s="6"/>
      <c r="D32" s="63"/>
      <c r="E32" s="1" t="s">
        <v>77</v>
      </c>
      <c r="F32" s="58"/>
      <c r="G32" s="58"/>
      <c r="H32" s="58"/>
      <c r="I32" s="58"/>
      <c r="K32" s="1" t="s">
        <v>162</v>
      </c>
      <c r="L32" s="58"/>
      <c r="M32" s="58"/>
      <c r="N32" s="58"/>
      <c r="O32" s="58"/>
      <c r="Q32" s="64"/>
      <c r="R32" s="4"/>
      <c r="S32" s="65"/>
    </row>
    <row r="33" spans="1:19" x14ac:dyDescent="0.25">
      <c r="A33" s="6"/>
      <c r="B33" s="6"/>
      <c r="C33" s="6"/>
      <c r="D33" s="36"/>
      <c r="R33" s="4"/>
      <c r="S33"/>
    </row>
    <row r="34" spans="1:19" ht="15" customHeight="1" x14ac:dyDescent="0.25">
      <c r="A34" s="61" t="s">
        <v>57</v>
      </c>
      <c r="B34" s="6"/>
      <c r="C34" s="6"/>
      <c r="D34" s="62" t="s">
        <v>71</v>
      </c>
      <c r="E34" s="1" t="s">
        <v>30</v>
      </c>
      <c r="F34" s="57">
        <v>286</v>
      </c>
      <c r="G34" s="57">
        <v>139</v>
      </c>
      <c r="H34" s="57">
        <v>4</v>
      </c>
      <c r="I34" s="57">
        <f>SUM(F34:G34)</f>
        <v>425</v>
      </c>
      <c r="K34" s="1" t="s">
        <v>63</v>
      </c>
      <c r="L34" s="57">
        <v>290</v>
      </c>
      <c r="M34" s="57">
        <v>95</v>
      </c>
      <c r="N34" s="57">
        <v>13</v>
      </c>
      <c r="O34" s="57">
        <f>L34+M34</f>
        <v>385</v>
      </c>
      <c r="Q34" s="64">
        <f>O34+I34</f>
        <v>810</v>
      </c>
      <c r="R34" s="4"/>
      <c r="S34"/>
    </row>
    <row r="35" spans="1:19" ht="15" customHeight="1" x14ac:dyDescent="0.25">
      <c r="A35" s="61"/>
      <c r="B35" s="6"/>
      <c r="C35" s="6"/>
      <c r="D35" s="63"/>
      <c r="E35" s="1" t="s">
        <v>4</v>
      </c>
      <c r="F35" s="58"/>
      <c r="G35" s="58"/>
      <c r="H35" s="58"/>
      <c r="I35" s="58"/>
      <c r="K35" s="1" t="s">
        <v>62</v>
      </c>
      <c r="L35" s="58"/>
      <c r="M35" s="58"/>
      <c r="N35" s="58"/>
      <c r="O35" s="58"/>
      <c r="Q35" s="64"/>
      <c r="R35" s="4"/>
      <c r="S35"/>
    </row>
    <row r="36" spans="1:19" ht="15" customHeight="1" x14ac:dyDescent="0.25">
      <c r="A36" s="6"/>
      <c r="B36" s="6"/>
      <c r="C36" s="6"/>
      <c r="D36" s="36"/>
      <c r="R36" s="4"/>
      <c r="S36"/>
    </row>
    <row r="37" spans="1:19" ht="15" customHeight="1" x14ac:dyDescent="0.25">
      <c r="A37" s="61" t="s">
        <v>58</v>
      </c>
      <c r="B37" s="6"/>
      <c r="C37" s="6"/>
      <c r="D37" s="62" t="s">
        <v>71</v>
      </c>
      <c r="E37" s="1" t="s">
        <v>213</v>
      </c>
      <c r="F37" s="57">
        <v>285</v>
      </c>
      <c r="G37" s="57">
        <v>104</v>
      </c>
      <c r="H37" s="57">
        <v>7</v>
      </c>
      <c r="I37" s="57">
        <f>SUM(F37:G37)</f>
        <v>389</v>
      </c>
      <c r="K37" s="1" t="s">
        <v>215</v>
      </c>
      <c r="L37" s="57">
        <v>287</v>
      </c>
      <c r="M37" s="57">
        <v>132</v>
      </c>
      <c r="N37" s="57">
        <v>8</v>
      </c>
      <c r="O37" s="57">
        <f>L37+M37</f>
        <v>419</v>
      </c>
      <c r="Q37" s="64">
        <f>O37+I37</f>
        <v>808</v>
      </c>
      <c r="R37" s="4"/>
      <c r="S37"/>
    </row>
    <row r="38" spans="1:19" ht="15" customHeight="1" x14ac:dyDescent="0.25">
      <c r="A38" s="61"/>
      <c r="B38" s="6"/>
      <c r="C38" s="6"/>
      <c r="D38" s="63"/>
      <c r="E38" s="1" t="s">
        <v>214</v>
      </c>
      <c r="F38" s="58"/>
      <c r="G38" s="58"/>
      <c r="H38" s="58"/>
      <c r="I38" s="58"/>
      <c r="K38" s="1" t="s">
        <v>2</v>
      </c>
      <c r="L38" s="58"/>
      <c r="M38" s="58"/>
      <c r="N38" s="58"/>
      <c r="O38" s="58"/>
      <c r="Q38" s="64"/>
      <c r="R38" s="4"/>
      <c r="S38"/>
    </row>
    <row r="39" spans="1:19" ht="15" customHeight="1" x14ac:dyDescent="0.25">
      <c r="A39" s="6"/>
      <c r="B39" s="6"/>
      <c r="C39" s="6"/>
      <c r="D39" s="36"/>
      <c r="R39" s="4"/>
      <c r="S39"/>
    </row>
    <row r="40" spans="1:19" ht="15" customHeight="1" x14ac:dyDescent="0.25">
      <c r="A40" s="69" t="s">
        <v>64</v>
      </c>
      <c r="B40" s="66" t="s">
        <v>107</v>
      </c>
      <c r="C40" s="67" t="s">
        <v>110</v>
      </c>
      <c r="D40" s="62" t="s">
        <v>156</v>
      </c>
      <c r="E40" s="1" t="s">
        <v>157</v>
      </c>
      <c r="F40" s="57">
        <v>271</v>
      </c>
      <c r="G40" s="57">
        <v>120</v>
      </c>
      <c r="H40" s="57">
        <v>5</v>
      </c>
      <c r="I40" s="57">
        <f>SUM(F40:G40)</f>
        <v>391</v>
      </c>
      <c r="K40" s="1" t="s">
        <v>158</v>
      </c>
      <c r="L40" s="57">
        <v>264</v>
      </c>
      <c r="M40" s="57">
        <v>151</v>
      </c>
      <c r="N40" s="57">
        <v>3</v>
      </c>
      <c r="O40" s="57">
        <f>L40+M40</f>
        <v>415</v>
      </c>
      <c r="Q40" s="64">
        <f>O40+I40</f>
        <v>806</v>
      </c>
      <c r="R40" s="4"/>
      <c r="S40" s="65" t="s">
        <v>224</v>
      </c>
    </row>
    <row r="41" spans="1:19" ht="15" customHeight="1" x14ac:dyDescent="0.25">
      <c r="A41" s="69"/>
      <c r="B41" s="66"/>
      <c r="C41" s="68"/>
      <c r="D41" s="63"/>
      <c r="E41" s="1" t="s">
        <v>77</v>
      </c>
      <c r="F41" s="58"/>
      <c r="G41" s="58"/>
      <c r="H41" s="58"/>
      <c r="I41" s="58"/>
      <c r="K41" s="1" t="s">
        <v>3</v>
      </c>
      <c r="L41" s="58"/>
      <c r="M41" s="58"/>
      <c r="N41" s="58"/>
      <c r="O41" s="58"/>
      <c r="Q41" s="64"/>
      <c r="R41" s="4"/>
      <c r="S41" s="65"/>
    </row>
    <row r="42" spans="1:19" x14ac:dyDescent="0.25">
      <c r="A42" s="6"/>
      <c r="B42" s="6"/>
      <c r="C42" s="6"/>
      <c r="D42" s="36"/>
      <c r="R42" s="4"/>
      <c r="S42"/>
    </row>
    <row r="43" spans="1:19" ht="15" x14ac:dyDescent="0.25">
      <c r="A43" s="69" t="s">
        <v>131</v>
      </c>
      <c r="B43" s="66" t="s">
        <v>107</v>
      </c>
      <c r="C43" s="67" t="s">
        <v>110</v>
      </c>
      <c r="D43" s="62" t="s">
        <v>159</v>
      </c>
      <c r="E43" s="1" t="s">
        <v>160</v>
      </c>
      <c r="F43" s="57">
        <v>268</v>
      </c>
      <c r="G43" s="57">
        <v>115</v>
      </c>
      <c r="H43" s="57">
        <v>9</v>
      </c>
      <c r="I43" s="57">
        <f>SUM(F43:G43)</f>
        <v>383</v>
      </c>
      <c r="K43" s="1" t="s">
        <v>161</v>
      </c>
      <c r="L43" s="57">
        <v>278</v>
      </c>
      <c r="M43" s="57">
        <v>141</v>
      </c>
      <c r="N43" s="57">
        <v>7</v>
      </c>
      <c r="O43" s="57">
        <f>L43+M43</f>
        <v>419</v>
      </c>
      <c r="Q43" s="59">
        <f>O43+I43</f>
        <v>802</v>
      </c>
      <c r="R43" s="4"/>
      <c r="S43" s="65" t="s">
        <v>224</v>
      </c>
    </row>
    <row r="44" spans="1:19" ht="15" x14ac:dyDescent="0.25">
      <c r="A44" s="69"/>
      <c r="B44" s="66"/>
      <c r="C44" s="68"/>
      <c r="D44" s="63"/>
      <c r="E44" s="1" t="s">
        <v>27</v>
      </c>
      <c r="F44" s="58"/>
      <c r="G44" s="58"/>
      <c r="H44" s="58"/>
      <c r="I44" s="58"/>
      <c r="K44" s="1" t="s">
        <v>162</v>
      </c>
      <c r="L44" s="58"/>
      <c r="M44" s="58"/>
      <c r="N44" s="58"/>
      <c r="O44" s="58"/>
      <c r="Q44" s="60"/>
      <c r="R44" s="4"/>
      <c r="S44" s="65"/>
    </row>
    <row r="45" spans="1:19" x14ac:dyDescent="0.25">
      <c r="A45" s="6"/>
      <c r="B45" s="6"/>
      <c r="C45" s="6"/>
      <c r="D45" s="36"/>
      <c r="R45" s="4"/>
      <c r="S45"/>
    </row>
    <row r="46" spans="1:19" x14ac:dyDescent="0.25">
      <c r="A46" s="61" t="s">
        <v>132</v>
      </c>
      <c r="B46" s="6"/>
      <c r="C46" s="6"/>
      <c r="D46" s="62" t="s">
        <v>122</v>
      </c>
      <c r="E46" s="1" t="s">
        <v>26</v>
      </c>
      <c r="F46" s="57">
        <v>246</v>
      </c>
      <c r="G46" s="57">
        <v>110</v>
      </c>
      <c r="H46" s="57">
        <v>6</v>
      </c>
      <c r="I46" s="57">
        <f>SUM(F46:G46)</f>
        <v>356</v>
      </c>
      <c r="K46" s="1" t="s">
        <v>31</v>
      </c>
      <c r="L46" s="57">
        <v>304</v>
      </c>
      <c r="M46" s="57">
        <v>141</v>
      </c>
      <c r="N46" s="57">
        <v>3</v>
      </c>
      <c r="O46" s="57">
        <f>L46+M46</f>
        <v>445</v>
      </c>
      <c r="Q46" s="64">
        <f>O46+I46</f>
        <v>801</v>
      </c>
      <c r="R46" s="4"/>
      <c r="S46" s="65" t="s">
        <v>224</v>
      </c>
    </row>
    <row r="47" spans="1:19" x14ac:dyDescent="0.25">
      <c r="A47" s="61"/>
      <c r="B47" s="6"/>
      <c r="C47" s="6"/>
      <c r="D47" s="63"/>
      <c r="E47" s="1" t="s">
        <v>27</v>
      </c>
      <c r="F47" s="58"/>
      <c r="G47" s="58"/>
      <c r="H47" s="58"/>
      <c r="I47" s="58"/>
      <c r="K47" s="1" t="s">
        <v>32</v>
      </c>
      <c r="L47" s="58"/>
      <c r="M47" s="58"/>
      <c r="N47" s="58"/>
      <c r="O47" s="58"/>
      <c r="Q47" s="64"/>
      <c r="R47" s="4"/>
      <c r="S47" s="65"/>
    </row>
    <row r="48" spans="1:19" x14ac:dyDescent="0.25">
      <c r="A48" s="6"/>
      <c r="B48" s="6"/>
      <c r="C48" s="6"/>
      <c r="D48" s="36"/>
      <c r="R48" s="4"/>
      <c r="S48"/>
    </row>
    <row r="49" spans="1:19" ht="15" customHeight="1" x14ac:dyDescent="0.25">
      <c r="A49" s="61" t="s">
        <v>133</v>
      </c>
      <c r="B49" s="6"/>
      <c r="C49" s="6"/>
      <c r="D49" s="62" t="s">
        <v>122</v>
      </c>
      <c r="E49" s="1" t="s">
        <v>265</v>
      </c>
      <c r="F49" s="57">
        <v>279</v>
      </c>
      <c r="G49" s="57">
        <v>143</v>
      </c>
      <c r="H49" s="57">
        <v>8</v>
      </c>
      <c r="I49" s="57">
        <f>SUM(F49:G49)</f>
        <v>422</v>
      </c>
      <c r="K49" s="1" t="s">
        <v>28</v>
      </c>
      <c r="L49" s="57">
        <v>259</v>
      </c>
      <c r="M49" s="57">
        <v>92</v>
      </c>
      <c r="N49" s="57">
        <v>17</v>
      </c>
      <c r="O49" s="57">
        <f>L49+M49</f>
        <v>351</v>
      </c>
      <c r="Q49" s="64">
        <f>O49+I49</f>
        <v>773</v>
      </c>
      <c r="R49" s="4"/>
      <c r="S49" s="65" t="s">
        <v>224</v>
      </c>
    </row>
    <row r="50" spans="1:19" ht="15" customHeight="1" x14ac:dyDescent="0.25">
      <c r="A50" s="61"/>
      <c r="B50" s="6"/>
      <c r="C50" s="6"/>
      <c r="D50" s="63"/>
      <c r="E50" s="1" t="s">
        <v>82</v>
      </c>
      <c r="F50" s="58"/>
      <c r="G50" s="58"/>
      <c r="H50" s="58"/>
      <c r="I50" s="58"/>
      <c r="K50" s="1" t="s">
        <v>1</v>
      </c>
      <c r="L50" s="58"/>
      <c r="M50" s="58"/>
      <c r="N50" s="58"/>
      <c r="O50" s="58"/>
      <c r="Q50" s="64"/>
      <c r="R50" s="4"/>
      <c r="S50" s="65"/>
    </row>
    <row r="51" spans="1:19" x14ac:dyDescent="0.25">
      <c r="A51" s="6"/>
      <c r="B51" s="6"/>
      <c r="C51" s="6"/>
      <c r="D51" s="36"/>
      <c r="R51" s="4"/>
      <c r="S51"/>
    </row>
    <row r="52" spans="1:19" x14ac:dyDescent="0.25">
      <c r="A52" s="61" t="s">
        <v>134</v>
      </c>
      <c r="B52" s="6"/>
      <c r="C52" s="6"/>
      <c r="D52" s="62" t="s">
        <v>122</v>
      </c>
      <c r="E52" s="1" t="s">
        <v>266</v>
      </c>
      <c r="F52" s="57">
        <v>277</v>
      </c>
      <c r="G52" s="57">
        <v>79</v>
      </c>
      <c r="H52" s="57">
        <v>19</v>
      </c>
      <c r="I52" s="57">
        <f>SUM(F52:G52)</f>
        <v>356</v>
      </c>
      <c r="K52" s="1" t="s">
        <v>267</v>
      </c>
      <c r="L52" s="57">
        <v>283</v>
      </c>
      <c r="M52" s="57">
        <v>124</v>
      </c>
      <c r="N52" s="57">
        <v>7</v>
      </c>
      <c r="O52" s="57">
        <f>L52+M52</f>
        <v>407</v>
      </c>
      <c r="Q52" s="64">
        <f>O52+I52</f>
        <v>763</v>
      </c>
      <c r="R52" s="4"/>
      <c r="S52" s="65" t="s">
        <v>224</v>
      </c>
    </row>
    <row r="53" spans="1:19" x14ac:dyDescent="0.25">
      <c r="A53" s="61"/>
      <c r="B53" s="6"/>
      <c r="C53" s="6"/>
      <c r="D53" s="63"/>
      <c r="E53" s="1" t="s">
        <v>14</v>
      </c>
      <c r="F53" s="58"/>
      <c r="G53" s="58"/>
      <c r="H53" s="58"/>
      <c r="I53" s="58"/>
      <c r="K53" s="1" t="s">
        <v>162</v>
      </c>
      <c r="L53" s="58"/>
      <c r="M53" s="58"/>
      <c r="N53" s="58"/>
      <c r="O53" s="58"/>
      <c r="Q53" s="64"/>
      <c r="R53" s="4"/>
      <c r="S53" s="65"/>
    </row>
    <row r="54" spans="1:19" x14ac:dyDescent="0.25">
      <c r="A54" s="6"/>
      <c r="B54" s="6"/>
      <c r="C54" s="6"/>
      <c r="D54" s="36"/>
      <c r="R54" s="4"/>
      <c r="S54"/>
    </row>
    <row r="55" spans="1:19" x14ac:dyDescent="0.25">
      <c r="A55" s="61" t="s">
        <v>135</v>
      </c>
      <c r="B55" s="6"/>
      <c r="C55" s="6"/>
      <c r="D55" s="62" t="s">
        <v>71</v>
      </c>
      <c r="E55" s="1" t="s">
        <v>193</v>
      </c>
      <c r="F55" s="57">
        <v>277</v>
      </c>
      <c r="G55" s="57">
        <v>103</v>
      </c>
      <c r="H55" s="57">
        <v>7</v>
      </c>
      <c r="I55" s="57">
        <f>SUM(F55:G55)</f>
        <v>380</v>
      </c>
      <c r="K55" s="1" t="s">
        <v>195</v>
      </c>
      <c r="L55" s="57">
        <v>272</v>
      </c>
      <c r="M55" s="57">
        <v>110</v>
      </c>
      <c r="N55" s="57">
        <v>4</v>
      </c>
      <c r="O55" s="57">
        <f>L55+M55</f>
        <v>382</v>
      </c>
      <c r="Q55" s="64">
        <f>O55+I55</f>
        <v>762</v>
      </c>
      <c r="R55" s="4"/>
      <c r="S55" s="65" t="s">
        <v>224</v>
      </c>
    </row>
    <row r="56" spans="1:19" x14ac:dyDescent="0.25">
      <c r="A56" s="61"/>
      <c r="B56" s="6"/>
      <c r="C56" s="6"/>
      <c r="D56" s="63"/>
      <c r="E56" s="1" t="s">
        <v>194</v>
      </c>
      <c r="F56" s="58"/>
      <c r="G56" s="58"/>
      <c r="H56" s="58"/>
      <c r="I56" s="58"/>
      <c r="K56" s="1" t="s">
        <v>3</v>
      </c>
      <c r="L56" s="58"/>
      <c r="M56" s="58"/>
      <c r="N56" s="58"/>
      <c r="O56" s="58"/>
      <c r="Q56" s="64"/>
      <c r="R56" s="4"/>
      <c r="S56" s="65"/>
    </row>
    <row r="57" spans="1:19" x14ac:dyDescent="0.25">
      <c r="A57" s="6"/>
      <c r="B57" s="6"/>
      <c r="C57" s="6"/>
      <c r="D57" s="36"/>
      <c r="R57" s="4"/>
      <c r="S57"/>
    </row>
    <row r="58" spans="1:19" x14ac:dyDescent="0.25">
      <c r="A58" s="61" t="s">
        <v>136</v>
      </c>
      <c r="B58" s="6"/>
      <c r="C58" s="6"/>
      <c r="D58" s="62" t="s">
        <v>196</v>
      </c>
      <c r="E58" s="1" t="s">
        <v>197</v>
      </c>
      <c r="F58" s="57">
        <v>278</v>
      </c>
      <c r="G58" s="57">
        <v>107</v>
      </c>
      <c r="H58" s="57">
        <v>10</v>
      </c>
      <c r="I58" s="57">
        <f>SUM(F58:G58)</f>
        <v>385</v>
      </c>
      <c r="K58" s="1" t="s">
        <v>198</v>
      </c>
      <c r="L58" s="57">
        <v>270</v>
      </c>
      <c r="M58" s="57">
        <v>105</v>
      </c>
      <c r="N58" s="57">
        <v>9</v>
      </c>
      <c r="O58" s="57">
        <f>L58+M58</f>
        <v>375</v>
      </c>
      <c r="Q58" s="64">
        <f>O58+I58</f>
        <v>760</v>
      </c>
      <c r="R58" s="4"/>
      <c r="S58" s="65" t="s">
        <v>224</v>
      </c>
    </row>
    <row r="59" spans="1:19" x14ac:dyDescent="0.25">
      <c r="A59" s="61"/>
      <c r="B59" s="6"/>
      <c r="C59" s="6"/>
      <c r="D59" s="63"/>
      <c r="E59" s="1" t="s">
        <v>27</v>
      </c>
      <c r="F59" s="58"/>
      <c r="G59" s="58"/>
      <c r="H59" s="58"/>
      <c r="I59" s="58"/>
      <c r="K59" s="1" t="s">
        <v>66</v>
      </c>
      <c r="L59" s="58"/>
      <c r="M59" s="58"/>
      <c r="N59" s="58"/>
      <c r="O59" s="58"/>
      <c r="Q59" s="64"/>
      <c r="R59" s="4"/>
      <c r="S59" s="65"/>
    </row>
    <row r="60" spans="1:19" x14ac:dyDescent="0.25">
      <c r="A60" s="6"/>
      <c r="B60" s="6"/>
      <c r="C60" s="6"/>
      <c r="D60" s="36"/>
      <c r="R60" s="4"/>
      <c r="S60"/>
    </row>
    <row r="61" spans="1:19" x14ac:dyDescent="0.25">
      <c r="A61" s="61" t="s">
        <v>137</v>
      </c>
      <c r="B61" s="6"/>
      <c r="C61" s="6"/>
      <c r="D61" s="62" t="s">
        <v>236</v>
      </c>
      <c r="E61" s="1" t="s">
        <v>237</v>
      </c>
      <c r="F61" s="57">
        <v>249</v>
      </c>
      <c r="G61" s="57">
        <v>94</v>
      </c>
      <c r="H61" s="57">
        <v>11</v>
      </c>
      <c r="I61" s="57">
        <f>SUM(F61:G61)</f>
        <v>343</v>
      </c>
      <c r="K61" s="1" t="s">
        <v>238</v>
      </c>
      <c r="L61" s="57">
        <v>274</v>
      </c>
      <c r="M61" s="57">
        <v>133</v>
      </c>
      <c r="N61" s="57">
        <v>4</v>
      </c>
      <c r="O61" s="57">
        <f>L61+M61</f>
        <v>407</v>
      </c>
      <c r="Q61" s="59">
        <f>O61+I61</f>
        <v>750</v>
      </c>
      <c r="R61" s="4"/>
      <c r="S61" s="65" t="s">
        <v>224</v>
      </c>
    </row>
    <row r="62" spans="1:19" x14ac:dyDescent="0.25">
      <c r="A62" s="61"/>
      <c r="B62" s="6"/>
      <c r="C62" s="6"/>
      <c r="D62" s="63"/>
      <c r="E62" s="1" t="s">
        <v>2</v>
      </c>
      <c r="F62" s="58"/>
      <c r="G62" s="58"/>
      <c r="H62" s="58"/>
      <c r="I62" s="58"/>
      <c r="K62" s="1" t="s">
        <v>82</v>
      </c>
      <c r="L62" s="58"/>
      <c r="M62" s="58"/>
      <c r="N62" s="58"/>
      <c r="O62" s="58"/>
      <c r="Q62" s="60"/>
      <c r="R62" s="4"/>
      <c r="S62" s="65"/>
    </row>
    <row r="63" spans="1:19" x14ac:dyDescent="0.25">
      <c r="A63" s="6"/>
      <c r="B63" s="6"/>
      <c r="C63" s="6"/>
      <c r="D63" s="36"/>
      <c r="R63" s="4"/>
      <c r="S63"/>
    </row>
    <row r="64" spans="1:19" x14ac:dyDescent="0.25">
      <c r="A64" s="61" t="s">
        <v>138</v>
      </c>
      <c r="B64" s="6"/>
      <c r="C64" s="6"/>
      <c r="D64" s="62" t="s">
        <v>159</v>
      </c>
      <c r="E64" s="1" t="s">
        <v>163</v>
      </c>
      <c r="F64" s="57">
        <v>255</v>
      </c>
      <c r="G64" s="57">
        <v>113</v>
      </c>
      <c r="H64" s="57">
        <v>8</v>
      </c>
      <c r="I64" s="57">
        <f>SUM(F64:G64)</f>
        <v>368</v>
      </c>
      <c r="K64" s="1" t="s">
        <v>165</v>
      </c>
      <c r="L64" s="57">
        <v>245</v>
      </c>
      <c r="M64" s="57">
        <v>129</v>
      </c>
      <c r="N64" s="57">
        <v>12</v>
      </c>
      <c r="O64" s="57">
        <f>L64+M64</f>
        <v>374</v>
      </c>
      <c r="Q64" s="59">
        <f>O64+I64</f>
        <v>742</v>
      </c>
      <c r="R64" s="4"/>
      <c r="S64" s="65" t="s">
        <v>224</v>
      </c>
    </row>
    <row r="65" spans="1:19" x14ac:dyDescent="0.25">
      <c r="A65" s="61"/>
      <c r="B65" s="6"/>
      <c r="C65" s="6"/>
      <c r="D65" s="63"/>
      <c r="E65" s="1" t="s">
        <v>164</v>
      </c>
      <c r="F65" s="58"/>
      <c r="G65" s="58"/>
      <c r="H65" s="58"/>
      <c r="I65" s="58"/>
      <c r="K65" s="1" t="s">
        <v>162</v>
      </c>
      <c r="L65" s="58"/>
      <c r="M65" s="58"/>
      <c r="N65" s="58"/>
      <c r="O65" s="58"/>
      <c r="Q65" s="60"/>
      <c r="R65" s="4"/>
      <c r="S65" s="65"/>
    </row>
    <row r="66" spans="1:19" x14ac:dyDescent="0.25">
      <c r="A66" s="6"/>
      <c r="B66" s="6"/>
      <c r="C66" s="6"/>
      <c r="D66" s="36"/>
      <c r="R66" s="4"/>
      <c r="S66"/>
    </row>
    <row r="67" spans="1:19" x14ac:dyDescent="0.25">
      <c r="A67" s="61" t="s">
        <v>139</v>
      </c>
      <c r="B67" s="6"/>
      <c r="C67" s="6"/>
      <c r="D67" s="62" t="s">
        <v>177</v>
      </c>
      <c r="E67" s="1" t="s">
        <v>179</v>
      </c>
      <c r="F67" s="57">
        <v>297</v>
      </c>
      <c r="G67" s="57">
        <v>150</v>
      </c>
      <c r="H67" s="57">
        <v>1</v>
      </c>
      <c r="I67" s="57">
        <f>SUM(F67:G67)</f>
        <v>447</v>
      </c>
      <c r="K67" s="1" t="s">
        <v>181</v>
      </c>
      <c r="L67" s="57">
        <v>196</v>
      </c>
      <c r="M67" s="57">
        <v>94</v>
      </c>
      <c r="N67" s="57">
        <v>18</v>
      </c>
      <c r="O67" s="57">
        <f>L67+M67</f>
        <v>290</v>
      </c>
      <c r="Q67" s="59">
        <f>O67+I67</f>
        <v>737</v>
      </c>
      <c r="R67" s="4"/>
      <c r="S67"/>
    </row>
    <row r="68" spans="1:19" x14ac:dyDescent="0.25">
      <c r="A68" s="61"/>
      <c r="B68" s="6"/>
      <c r="C68" s="6"/>
      <c r="D68" s="63"/>
      <c r="E68" s="1" t="s">
        <v>180</v>
      </c>
      <c r="F68" s="58"/>
      <c r="G68" s="58"/>
      <c r="H68" s="58"/>
      <c r="I68" s="58"/>
      <c r="K68" s="1" t="s">
        <v>1</v>
      </c>
      <c r="L68" s="58"/>
      <c r="M68" s="58"/>
      <c r="N68" s="58"/>
      <c r="O68" s="58"/>
      <c r="Q68" s="60"/>
      <c r="R68" s="4"/>
      <c r="S68"/>
    </row>
  </sheetData>
  <mergeCells count="286">
    <mergeCell ref="S31:S32"/>
    <mergeCell ref="B43:B44"/>
    <mergeCell ref="C43:C44"/>
    <mergeCell ref="S64:S65"/>
    <mergeCell ref="A67:A68"/>
    <mergeCell ref="D67:D68"/>
    <mergeCell ref="F67:F68"/>
    <mergeCell ref="G67:G68"/>
    <mergeCell ref="H67:H68"/>
    <mergeCell ref="I67:I68"/>
    <mergeCell ref="L67:L68"/>
    <mergeCell ref="M67:M68"/>
    <mergeCell ref="N67:N68"/>
    <mergeCell ref="O67:O68"/>
    <mergeCell ref="Q67:Q68"/>
    <mergeCell ref="O46:O47"/>
    <mergeCell ref="Q46:Q47"/>
    <mergeCell ref="A46:A47"/>
    <mergeCell ref="D46:D47"/>
    <mergeCell ref="F46:F47"/>
    <mergeCell ref="G46:G47"/>
    <mergeCell ref="H46:H47"/>
    <mergeCell ref="I46:I47"/>
    <mergeCell ref="L46:L47"/>
    <mergeCell ref="M43:M44"/>
    <mergeCell ref="N43:N44"/>
    <mergeCell ref="O43:O44"/>
    <mergeCell ref="Q43:Q44"/>
    <mergeCell ref="B40:B41"/>
    <mergeCell ref="C40:C41"/>
    <mergeCell ref="M40:M41"/>
    <mergeCell ref="N40:N41"/>
    <mergeCell ref="O40:O41"/>
    <mergeCell ref="Q40:Q41"/>
    <mergeCell ref="A40:A41"/>
    <mergeCell ref="D40:D41"/>
    <mergeCell ref="F40:F41"/>
    <mergeCell ref="G40:G41"/>
    <mergeCell ref="H40:H41"/>
    <mergeCell ref="I40:I41"/>
    <mergeCell ref="L40:L41"/>
    <mergeCell ref="S43:S44"/>
    <mergeCell ref="C4:C5"/>
    <mergeCell ref="D4:D5"/>
    <mergeCell ref="I4:I5"/>
    <mergeCell ref="N7:N8"/>
    <mergeCell ref="I7:I8"/>
    <mergeCell ref="F7:F8"/>
    <mergeCell ref="G7:G8"/>
    <mergeCell ref="H7:H8"/>
    <mergeCell ref="N16:N17"/>
    <mergeCell ref="C7:C8"/>
    <mergeCell ref="C16:C17"/>
    <mergeCell ref="O34:O35"/>
    <mergeCell ref="Q34:Q35"/>
    <mergeCell ref="O37:O38"/>
    <mergeCell ref="Q37:Q38"/>
    <mergeCell ref="N31:N32"/>
    <mergeCell ref="S1:S2"/>
    <mergeCell ref="D10:D11"/>
    <mergeCell ref="S10:S11"/>
    <mergeCell ref="S13:S14"/>
    <mergeCell ref="L28:L29"/>
    <mergeCell ref="M28:M29"/>
    <mergeCell ref="N28:N29"/>
    <mergeCell ref="N10:N11"/>
    <mergeCell ref="F13:F14"/>
    <mergeCell ref="N19:N20"/>
    <mergeCell ref="Q28:Q29"/>
    <mergeCell ref="S4:S5"/>
    <mergeCell ref="S19:S20"/>
    <mergeCell ref="L10:L11"/>
    <mergeCell ref="Q10:Q11"/>
    <mergeCell ref="O13:O14"/>
    <mergeCell ref="L13:L14"/>
    <mergeCell ref="Q22:Q23"/>
    <mergeCell ref="G16:G17"/>
    <mergeCell ref="H16:H17"/>
    <mergeCell ref="L16:L17"/>
    <mergeCell ref="I13:I14"/>
    <mergeCell ref="I16:I17"/>
    <mergeCell ref="G19:G20"/>
    <mergeCell ref="A37:A38"/>
    <mergeCell ref="D37:D38"/>
    <mergeCell ref="F37:F38"/>
    <mergeCell ref="G37:G38"/>
    <mergeCell ref="H37:H38"/>
    <mergeCell ref="I37:I38"/>
    <mergeCell ref="L37:L38"/>
    <mergeCell ref="M37:M38"/>
    <mergeCell ref="N37:N38"/>
    <mergeCell ref="A22:A23"/>
    <mergeCell ref="D22:D23"/>
    <mergeCell ref="A25:A26"/>
    <mergeCell ref="D25:D26"/>
    <mergeCell ref="F25:F26"/>
    <mergeCell ref="G25:G26"/>
    <mergeCell ref="A34:A35"/>
    <mergeCell ref="D34:D35"/>
    <mergeCell ref="F34:F35"/>
    <mergeCell ref="G34:G35"/>
    <mergeCell ref="A31:A32"/>
    <mergeCell ref="D31:D32"/>
    <mergeCell ref="F31:F32"/>
    <mergeCell ref="G31:G32"/>
    <mergeCell ref="H31:H32"/>
    <mergeCell ref="I31:I32"/>
    <mergeCell ref="L31:L32"/>
    <mergeCell ref="M31:M32"/>
    <mergeCell ref="A28:A29"/>
    <mergeCell ref="D28:D29"/>
    <mergeCell ref="F28:F29"/>
    <mergeCell ref="G28:G29"/>
    <mergeCell ref="H28:H29"/>
    <mergeCell ref="I28:I29"/>
    <mergeCell ref="A1:A2"/>
    <mergeCell ref="B1:B2"/>
    <mergeCell ref="C1:C2"/>
    <mergeCell ref="D1:D2"/>
    <mergeCell ref="A13:A14"/>
    <mergeCell ref="A4:A5"/>
    <mergeCell ref="B4:B5"/>
    <mergeCell ref="A19:A20"/>
    <mergeCell ref="D19:D20"/>
    <mergeCell ref="D13:D14"/>
    <mergeCell ref="A7:A8"/>
    <mergeCell ref="A16:A17"/>
    <mergeCell ref="D16:D17"/>
    <mergeCell ref="A10:A11"/>
    <mergeCell ref="H19:H20"/>
    <mergeCell ref="Q16:Q17"/>
    <mergeCell ref="F16:F17"/>
    <mergeCell ref="F10:F11"/>
    <mergeCell ref="G10:G11"/>
    <mergeCell ref="H10:H11"/>
    <mergeCell ref="I10:I11"/>
    <mergeCell ref="M16:M17"/>
    <mergeCell ref="I19:I20"/>
    <mergeCell ref="F19:F20"/>
    <mergeCell ref="L19:L20"/>
    <mergeCell ref="M19:M20"/>
    <mergeCell ref="O7:O8"/>
    <mergeCell ref="D7:D8"/>
    <mergeCell ref="N13:N14"/>
    <mergeCell ref="H13:H14"/>
    <mergeCell ref="B7:B8"/>
    <mergeCell ref="Q7:Q8"/>
    <mergeCell ref="M10:M11"/>
    <mergeCell ref="O10:O11"/>
    <mergeCell ref="M13:M14"/>
    <mergeCell ref="L7:L8"/>
    <mergeCell ref="M7:M8"/>
    <mergeCell ref="G13:G14"/>
    <mergeCell ref="Q1:Q2"/>
    <mergeCell ref="N1:N2"/>
    <mergeCell ref="F4:F5"/>
    <mergeCell ref="G4:G5"/>
    <mergeCell ref="H4:H5"/>
    <mergeCell ref="L4:L5"/>
    <mergeCell ref="M4:M5"/>
    <mergeCell ref="N4:N5"/>
    <mergeCell ref="F1:F2"/>
    <mergeCell ref="G1:G2"/>
    <mergeCell ref="H1:H2"/>
    <mergeCell ref="I1:I2"/>
    <mergeCell ref="L1:L2"/>
    <mergeCell ref="M1:M2"/>
    <mergeCell ref="O1:O2"/>
    <mergeCell ref="O4:O5"/>
    <mergeCell ref="Q4:Q5"/>
    <mergeCell ref="H25:H26"/>
    <mergeCell ref="I25:I26"/>
    <mergeCell ref="L25:L26"/>
    <mergeCell ref="F22:F23"/>
    <mergeCell ref="G22:G23"/>
    <mergeCell ref="H22:H23"/>
    <mergeCell ref="B22:B23"/>
    <mergeCell ref="C22:C23"/>
    <mergeCell ref="S55:S56"/>
    <mergeCell ref="S46:S47"/>
    <mergeCell ref="O49:O50"/>
    <mergeCell ref="Q49:Q50"/>
    <mergeCell ref="S49:S50"/>
    <mergeCell ref="M46:M47"/>
    <mergeCell ref="N46:N47"/>
    <mergeCell ref="Q31:Q32"/>
    <mergeCell ref="H34:H35"/>
    <mergeCell ref="I34:I35"/>
    <mergeCell ref="L34:L35"/>
    <mergeCell ref="M34:M35"/>
    <mergeCell ref="O31:O32"/>
    <mergeCell ref="H43:H44"/>
    <mergeCell ref="I43:I44"/>
    <mergeCell ref="L43:L44"/>
    <mergeCell ref="A49:A50"/>
    <mergeCell ref="D49:D50"/>
    <mergeCell ref="F49:F50"/>
    <mergeCell ref="G49:G50"/>
    <mergeCell ref="H49:H50"/>
    <mergeCell ref="I49:I50"/>
    <mergeCell ref="L49:L50"/>
    <mergeCell ref="M49:M50"/>
    <mergeCell ref="N49:N50"/>
    <mergeCell ref="A43:A44"/>
    <mergeCell ref="D43:D44"/>
    <mergeCell ref="F43:F44"/>
    <mergeCell ref="O55:O56"/>
    <mergeCell ref="Q55:Q56"/>
    <mergeCell ref="A52:A53"/>
    <mergeCell ref="D52:D53"/>
    <mergeCell ref="F52:F53"/>
    <mergeCell ref="G52:G53"/>
    <mergeCell ref="H52:H53"/>
    <mergeCell ref="I52:I53"/>
    <mergeCell ref="L52:L53"/>
    <mergeCell ref="M52:M53"/>
    <mergeCell ref="N52:N53"/>
    <mergeCell ref="A55:A56"/>
    <mergeCell ref="D55:D56"/>
    <mergeCell ref="F55:F56"/>
    <mergeCell ref="G55:G56"/>
    <mergeCell ref="H55:H56"/>
    <mergeCell ref="I55:I56"/>
    <mergeCell ref="L55:L56"/>
    <mergeCell ref="M55:M56"/>
    <mergeCell ref="N55:N56"/>
    <mergeCell ref="G43:G44"/>
    <mergeCell ref="S16:S17"/>
    <mergeCell ref="S28:S29"/>
    <mergeCell ref="B13:B14"/>
    <mergeCell ref="C13:C14"/>
    <mergeCell ref="O52:O53"/>
    <mergeCell ref="Q52:Q53"/>
    <mergeCell ref="S52:S53"/>
    <mergeCell ref="Q13:Q14"/>
    <mergeCell ref="I22:I23"/>
    <mergeCell ref="L22:L23"/>
    <mergeCell ref="M22:M23"/>
    <mergeCell ref="N22:N23"/>
    <mergeCell ref="O22:O23"/>
    <mergeCell ref="O25:O26"/>
    <mergeCell ref="Q25:Q26"/>
    <mergeCell ref="M25:M26"/>
    <mergeCell ref="N25:N26"/>
    <mergeCell ref="N34:N35"/>
    <mergeCell ref="O28:O29"/>
    <mergeCell ref="O19:O20"/>
    <mergeCell ref="Q19:Q20"/>
    <mergeCell ref="S40:S41"/>
    <mergeCell ref="B16:B17"/>
    <mergeCell ref="O16:O17"/>
    <mergeCell ref="O58:O59"/>
    <mergeCell ref="Q58:Q59"/>
    <mergeCell ref="S58:S59"/>
    <mergeCell ref="A61:A62"/>
    <mergeCell ref="D61:D62"/>
    <mergeCell ref="F61:F62"/>
    <mergeCell ref="G61:G62"/>
    <mergeCell ref="H61:H62"/>
    <mergeCell ref="I61:I62"/>
    <mergeCell ref="L61:L62"/>
    <mergeCell ref="M61:M62"/>
    <mergeCell ref="N61:N62"/>
    <mergeCell ref="O61:O62"/>
    <mergeCell ref="Q61:Q62"/>
    <mergeCell ref="S61:S62"/>
    <mergeCell ref="A58:A59"/>
    <mergeCell ref="D58:D59"/>
    <mergeCell ref="F58:F59"/>
    <mergeCell ref="G58:G59"/>
    <mergeCell ref="H58:H59"/>
    <mergeCell ref="I58:I59"/>
    <mergeCell ref="L58:L59"/>
    <mergeCell ref="M58:M59"/>
    <mergeCell ref="N58:N59"/>
    <mergeCell ref="O64:O65"/>
    <mergeCell ref="Q64:Q65"/>
    <mergeCell ref="A64:A65"/>
    <mergeCell ref="D64:D65"/>
    <mergeCell ref="F64:F65"/>
    <mergeCell ref="G64:G65"/>
    <mergeCell ref="H64:H65"/>
    <mergeCell ref="I64:I65"/>
    <mergeCell ref="L64:L65"/>
    <mergeCell ref="M64:M65"/>
    <mergeCell ref="N64:N65"/>
  </mergeCells>
  <pageMargins left="0.70866141732283472" right="0.31496062992125984" top="0.78740157480314965" bottom="0.39370078740157483" header="0.31496062992125984" footer="0.31496062992125984"/>
  <pageSetup paperSize="9" scale="90" orientation="portrait" r:id="rId1"/>
  <headerFooter>
    <oddHeader>&amp;C&amp;"-,Tučné"&amp;18Výsledky Memoriál manželů Drápelových 2023 - &amp;12Muži - Registrovaní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6261-4BB7-4BCE-A56C-7F56B7237054}">
  <dimension ref="A1:K85"/>
  <sheetViews>
    <sheetView tabSelected="1" topLeftCell="A39" workbookViewId="0">
      <selection sqref="A1:J69"/>
    </sheetView>
  </sheetViews>
  <sheetFormatPr defaultRowHeight="20.100000000000001" customHeight="1" x14ac:dyDescent="0.3"/>
  <cols>
    <col min="1" max="1" width="4" style="16" bestFit="1" customWidth="1"/>
    <col min="2" max="2" width="3.28515625" style="14" hidden="1" customWidth="1"/>
    <col min="3" max="3" width="7.28515625" style="14" hidden="1" customWidth="1"/>
    <col min="4" max="4" width="27.7109375" bestFit="1" customWidth="1"/>
    <col min="5" max="5" width="13.85546875" bestFit="1" customWidth="1"/>
    <col min="6" max="6" width="9.5703125" bestFit="1" customWidth="1"/>
    <col min="7" max="9" width="4.5703125" style="11" customWidth="1"/>
    <col min="10" max="10" width="5.5703125" style="11" bestFit="1" customWidth="1"/>
  </cols>
  <sheetData>
    <row r="1" spans="1:10" ht="20.100000000000001" customHeight="1" thickBot="1" x14ac:dyDescent="0.4">
      <c r="A1" s="78" t="s">
        <v>147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0.100000000000001" customHeight="1" x14ac:dyDescent="0.3">
      <c r="A2" s="24" t="s">
        <v>33</v>
      </c>
      <c r="B2" s="35"/>
      <c r="C2" s="35"/>
      <c r="D2" s="8" t="s">
        <v>280</v>
      </c>
      <c r="E2" s="7" t="s">
        <v>278</v>
      </c>
      <c r="F2" s="7" t="s">
        <v>3</v>
      </c>
      <c r="G2" s="8">
        <v>302</v>
      </c>
      <c r="H2" s="8">
        <v>166</v>
      </c>
      <c r="I2" s="8">
        <v>2</v>
      </c>
      <c r="J2" s="28">
        <f t="shared" ref="J2:J33" si="0">G2+H2</f>
        <v>468</v>
      </c>
    </row>
    <row r="3" spans="1:10" ht="20.100000000000001" customHeight="1" x14ac:dyDescent="0.3">
      <c r="A3" s="21" t="s">
        <v>34</v>
      </c>
      <c r="B3" s="12" t="s">
        <v>130</v>
      </c>
      <c r="C3" s="12" t="s">
        <v>110</v>
      </c>
      <c r="D3" s="2" t="s">
        <v>279</v>
      </c>
      <c r="E3" s="1" t="s">
        <v>277</v>
      </c>
      <c r="F3" s="1" t="s">
        <v>4</v>
      </c>
      <c r="G3" s="2">
        <v>302</v>
      </c>
      <c r="H3" s="2">
        <v>154</v>
      </c>
      <c r="I3" s="2">
        <v>0</v>
      </c>
      <c r="J3" s="29">
        <f t="shared" si="0"/>
        <v>456</v>
      </c>
    </row>
    <row r="4" spans="1:10" ht="20.100000000000001" customHeight="1" x14ac:dyDescent="0.3">
      <c r="A4" s="25" t="s">
        <v>35</v>
      </c>
      <c r="B4" s="12" t="s">
        <v>130</v>
      </c>
      <c r="C4" s="12" t="s">
        <v>110</v>
      </c>
      <c r="D4" s="2" t="s">
        <v>177</v>
      </c>
      <c r="E4" s="1" t="s">
        <v>179</v>
      </c>
      <c r="F4" s="39" t="s">
        <v>180</v>
      </c>
      <c r="G4" s="2">
        <v>297</v>
      </c>
      <c r="H4" s="2">
        <v>150</v>
      </c>
      <c r="I4" s="2">
        <v>1</v>
      </c>
      <c r="J4" s="29">
        <f t="shared" si="0"/>
        <v>447</v>
      </c>
    </row>
    <row r="5" spans="1:10" ht="20.100000000000001" customHeight="1" x14ac:dyDescent="0.3">
      <c r="A5" s="21" t="s">
        <v>36</v>
      </c>
      <c r="B5" s="12" t="s">
        <v>107</v>
      </c>
      <c r="C5" s="12" t="s">
        <v>110</v>
      </c>
      <c r="D5" s="27" t="s">
        <v>17</v>
      </c>
      <c r="E5" s="1" t="s">
        <v>153</v>
      </c>
      <c r="F5" s="39" t="s">
        <v>46</v>
      </c>
      <c r="G5" s="27">
        <v>302</v>
      </c>
      <c r="H5" s="27">
        <v>144</v>
      </c>
      <c r="I5" s="27">
        <v>3</v>
      </c>
      <c r="J5" s="29">
        <f t="shared" si="0"/>
        <v>446</v>
      </c>
    </row>
    <row r="6" spans="1:10" ht="20.100000000000001" customHeight="1" x14ac:dyDescent="0.3">
      <c r="A6" s="25" t="s">
        <v>37</v>
      </c>
      <c r="B6" s="12" t="s">
        <v>107</v>
      </c>
      <c r="C6" s="12" t="s">
        <v>110</v>
      </c>
      <c r="D6" s="2" t="s">
        <v>172</v>
      </c>
      <c r="E6" s="1" t="s">
        <v>173</v>
      </c>
      <c r="F6" s="39" t="s">
        <v>174</v>
      </c>
      <c r="G6" s="2">
        <v>279</v>
      </c>
      <c r="H6" s="2">
        <v>166</v>
      </c>
      <c r="I6" s="2">
        <v>1</v>
      </c>
      <c r="J6" s="29">
        <f t="shared" si="0"/>
        <v>445</v>
      </c>
    </row>
    <row r="7" spans="1:10" ht="20.100000000000001" customHeight="1" x14ac:dyDescent="0.3">
      <c r="A7" s="21" t="s">
        <v>38</v>
      </c>
      <c r="B7" s="12" t="s">
        <v>108</v>
      </c>
      <c r="C7" s="12" t="s">
        <v>110</v>
      </c>
      <c r="D7" s="2" t="s">
        <v>122</v>
      </c>
      <c r="E7" s="1" t="s">
        <v>31</v>
      </c>
      <c r="F7" s="1" t="s">
        <v>32</v>
      </c>
      <c r="G7" s="2">
        <v>304</v>
      </c>
      <c r="H7" s="2">
        <v>141</v>
      </c>
      <c r="I7" s="2">
        <v>3</v>
      </c>
      <c r="J7" s="29">
        <f t="shared" si="0"/>
        <v>445</v>
      </c>
    </row>
    <row r="8" spans="1:10" ht="20.100000000000001" customHeight="1" x14ac:dyDescent="0.3">
      <c r="A8" s="25" t="s">
        <v>39</v>
      </c>
      <c r="B8" s="12" t="s">
        <v>108</v>
      </c>
      <c r="C8" s="12" t="s">
        <v>110</v>
      </c>
      <c r="D8" s="2" t="s">
        <v>122</v>
      </c>
      <c r="E8" s="1" t="s">
        <v>269</v>
      </c>
      <c r="F8" s="1" t="s">
        <v>174</v>
      </c>
      <c r="G8" s="2">
        <v>311</v>
      </c>
      <c r="H8" s="2">
        <v>130</v>
      </c>
      <c r="I8" s="2">
        <v>6</v>
      </c>
      <c r="J8" s="29">
        <f t="shared" si="0"/>
        <v>441</v>
      </c>
    </row>
    <row r="9" spans="1:10" ht="20.100000000000001" customHeight="1" x14ac:dyDescent="0.3">
      <c r="A9" s="21" t="s">
        <v>40</v>
      </c>
      <c r="B9" s="12" t="s">
        <v>107</v>
      </c>
      <c r="C9" s="12" t="s">
        <v>110</v>
      </c>
      <c r="D9" s="2" t="s">
        <v>184</v>
      </c>
      <c r="E9" s="1" t="s">
        <v>185</v>
      </c>
      <c r="F9" s="39" t="s">
        <v>176</v>
      </c>
      <c r="G9" s="2">
        <v>293</v>
      </c>
      <c r="H9" s="2">
        <v>143</v>
      </c>
      <c r="I9" s="2">
        <v>3</v>
      </c>
      <c r="J9" s="29">
        <f t="shared" si="0"/>
        <v>436</v>
      </c>
    </row>
    <row r="10" spans="1:10" ht="20.100000000000001" customHeight="1" x14ac:dyDescent="0.3">
      <c r="A10" s="25" t="s">
        <v>49</v>
      </c>
      <c r="B10" s="12" t="s">
        <v>130</v>
      </c>
      <c r="C10" s="12" t="s">
        <v>110</v>
      </c>
      <c r="D10" s="2" t="s">
        <v>225</v>
      </c>
      <c r="E10" s="1" t="s">
        <v>226</v>
      </c>
      <c r="F10" s="1" t="s">
        <v>227</v>
      </c>
      <c r="G10" s="2">
        <v>285</v>
      </c>
      <c r="H10" s="2">
        <v>150</v>
      </c>
      <c r="I10" s="2">
        <v>4</v>
      </c>
      <c r="J10" s="29">
        <f t="shared" si="0"/>
        <v>435</v>
      </c>
    </row>
    <row r="11" spans="1:10" ht="20.100000000000001" customHeight="1" x14ac:dyDescent="0.3">
      <c r="A11" s="21" t="s">
        <v>55</v>
      </c>
      <c r="B11" s="12" t="s">
        <v>107</v>
      </c>
      <c r="C11" s="12" t="s">
        <v>110</v>
      </c>
      <c r="D11" s="2" t="s">
        <v>177</v>
      </c>
      <c r="E11" s="1" t="s">
        <v>178</v>
      </c>
      <c r="F11" s="39" t="s">
        <v>2</v>
      </c>
      <c r="G11" s="2">
        <v>305</v>
      </c>
      <c r="H11" s="2">
        <v>130</v>
      </c>
      <c r="I11" s="2">
        <v>3</v>
      </c>
      <c r="J11" s="29">
        <f t="shared" si="0"/>
        <v>435</v>
      </c>
    </row>
    <row r="12" spans="1:10" ht="20.100000000000001" customHeight="1" x14ac:dyDescent="0.3">
      <c r="A12" s="25" t="s">
        <v>56</v>
      </c>
      <c r="B12" s="12" t="s">
        <v>107</v>
      </c>
      <c r="C12" s="12" t="s">
        <v>110</v>
      </c>
      <c r="D12" s="2" t="s">
        <v>250</v>
      </c>
      <c r="E12" s="1" t="s">
        <v>255</v>
      </c>
      <c r="F12" s="1" t="s">
        <v>162</v>
      </c>
      <c r="G12" s="2">
        <v>300</v>
      </c>
      <c r="H12" s="2">
        <v>134</v>
      </c>
      <c r="I12" s="2">
        <v>5</v>
      </c>
      <c r="J12" s="29">
        <f t="shared" si="0"/>
        <v>434</v>
      </c>
    </row>
    <row r="13" spans="1:10" ht="20.100000000000001" customHeight="1" x14ac:dyDescent="0.3">
      <c r="A13" s="21" t="s">
        <v>57</v>
      </c>
      <c r="B13" s="12" t="s">
        <v>130</v>
      </c>
      <c r="C13" s="12" t="s">
        <v>110</v>
      </c>
      <c r="D13" s="2" t="s">
        <v>17</v>
      </c>
      <c r="E13" s="1" t="s">
        <v>170</v>
      </c>
      <c r="F13" s="39" t="s">
        <v>19</v>
      </c>
      <c r="G13" s="2">
        <v>300</v>
      </c>
      <c r="H13" s="2">
        <v>132</v>
      </c>
      <c r="I13" s="2">
        <v>7</v>
      </c>
      <c r="J13" s="29">
        <f t="shared" si="0"/>
        <v>432</v>
      </c>
    </row>
    <row r="14" spans="1:10" ht="20.100000000000001" customHeight="1" x14ac:dyDescent="0.3">
      <c r="A14" s="25" t="s">
        <v>58</v>
      </c>
      <c r="B14" s="12" t="s">
        <v>130</v>
      </c>
      <c r="C14" s="12" t="s">
        <v>110</v>
      </c>
      <c r="D14" s="2" t="s">
        <v>17</v>
      </c>
      <c r="E14" s="1" t="s">
        <v>25</v>
      </c>
      <c r="F14" s="39" t="s">
        <v>2</v>
      </c>
      <c r="G14" s="2">
        <v>281</v>
      </c>
      <c r="H14" s="2">
        <v>148</v>
      </c>
      <c r="I14" s="2">
        <v>2</v>
      </c>
      <c r="J14" s="29">
        <f t="shared" si="0"/>
        <v>429</v>
      </c>
    </row>
    <row r="15" spans="1:10" ht="20.100000000000001" customHeight="1" x14ac:dyDescent="0.3">
      <c r="A15" s="21" t="s">
        <v>64</v>
      </c>
      <c r="B15" s="12" t="s">
        <v>130</v>
      </c>
      <c r="C15" s="12" t="s">
        <v>110</v>
      </c>
      <c r="D15" s="27" t="s">
        <v>17</v>
      </c>
      <c r="E15" s="1" t="s">
        <v>170</v>
      </c>
      <c r="F15" s="39" t="s">
        <v>19</v>
      </c>
      <c r="G15" s="27">
        <v>293</v>
      </c>
      <c r="H15" s="27">
        <v>136</v>
      </c>
      <c r="I15" s="27">
        <v>6</v>
      </c>
      <c r="J15" s="29">
        <f t="shared" si="0"/>
        <v>429</v>
      </c>
    </row>
    <row r="16" spans="1:10" ht="20.100000000000001" customHeight="1" x14ac:dyDescent="0.3">
      <c r="A16" s="25" t="s">
        <v>131</v>
      </c>
      <c r="B16" s="12" t="s">
        <v>107</v>
      </c>
      <c r="C16" s="12" t="s">
        <v>110</v>
      </c>
      <c r="D16" s="2" t="s">
        <v>71</v>
      </c>
      <c r="E16" s="1" t="s">
        <v>30</v>
      </c>
      <c r="F16" s="1" t="s">
        <v>4</v>
      </c>
      <c r="G16" s="2">
        <v>286</v>
      </c>
      <c r="H16" s="2">
        <v>139</v>
      </c>
      <c r="I16" s="2">
        <v>4</v>
      </c>
      <c r="J16" s="29">
        <f t="shared" si="0"/>
        <v>425</v>
      </c>
    </row>
    <row r="17" spans="1:10" ht="20.100000000000001" customHeight="1" x14ac:dyDescent="0.3">
      <c r="A17" s="21" t="s">
        <v>132</v>
      </c>
      <c r="B17" s="12" t="s">
        <v>130</v>
      </c>
      <c r="C17" s="12" t="s">
        <v>110</v>
      </c>
      <c r="D17" s="2" t="s">
        <v>122</v>
      </c>
      <c r="E17" s="1" t="s">
        <v>265</v>
      </c>
      <c r="F17" s="1" t="s">
        <v>82</v>
      </c>
      <c r="G17" s="2">
        <v>279</v>
      </c>
      <c r="H17" s="2">
        <v>143</v>
      </c>
      <c r="I17" s="2">
        <v>8</v>
      </c>
      <c r="J17" s="29">
        <f t="shared" si="0"/>
        <v>422</v>
      </c>
    </row>
    <row r="18" spans="1:10" ht="20.100000000000001" customHeight="1" x14ac:dyDescent="0.3">
      <c r="A18" s="25" t="s">
        <v>133</v>
      </c>
      <c r="B18" s="12" t="s">
        <v>130</v>
      </c>
      <c r="C18" s="12" t="s">
        <v>110</v>
      </c>
      <c r="D18" s="2" t="s">
        <v>17</v>
      </c>
      <c r="E18" s="1" t="s">
        <v>25</v>
      </c>
      <c r="F18" s="39" t="s">
        <v>2</v>
      </c>
      <c r="G18" s="2">
        <v>284</v>
      </c>
      <c r="H18" s="2">
        <v>138</v>
      </c>
      <c r="I18" s="2">
        <v>7</v>
      </c>
      <c r="J18" s="29">
        <f t="shared" si="0"/>
        <v>422</v>
      </c>
    </row>
    <row r="19" spans="1:10" ht="20.100000000000001" customHeight="1" x14ac:dyDescent="0.3">
      <c r="A19" s="21" t="s">
        <v>134</v>
      </c>
      <c r="B19" s="12" t="s">
        <v>108</v>
      </c>
      <c r="C19" s="12" t="s">
        <v>110</v>
      </c>
      <c r="D19" s="2" t="s">
        <v>177</v>
      </c>
      <c r="E19" s="1" t="s">
        <v>178</v>
      </c>
      <c r="F19" s="39" t="s">
        <v>8</v>
      </c>
      <c r="G19" s="2">
        <v>283</v>
      </c>
      <c r="H19" s="2">
        <v>138</v>
      </c>
      <c r="I19" s="2">
        <v>3</v>
      </c>
      <c r="J19" s="29">
        <f t="shared" si="0"/>
        <v>421</v>
      </c>
    </row>
    <row r="20" spans="1:10" ht="20.100000000000001" customHeight="1" x14ac:dyDescent="0.3">
      <c r="A20" s="25" t="s">
        <v>135</v>
      </c>
      <c r="B20" s="12" t="s">
        <v>108</v>
      </c>
      <c r="C20" s="12" t="s">
        <v>110</v>
      </c>
      <c r="D20" s="2" t="s">
        <v>250</v>
      </c>
      <c r="E20" s="1" t="s">
        <v>252</v>
      </c>
      <c r="F20" s="1" t="s">
        <v>253</v>
      </c>
      <c r="G20" s="2">
        <v>299</v>
      </c>
      <c r="H20" s="2">
        <v>121</v>
      </c>
      <c r="I20" s="2">
        <v>4</v>
      </c>
      <c r="J20" s="29">
        <f t="shared" si="0"/>
        <v>420</v>
      </c>
    </row>
    <row r="21" spans="1:10" ht="20.100000000000001" customHeight="1" x14ac:dyDescent="0.3">
      <c r="A21" s="21" t="s">
        <v>136</v>
      </c>
      <c r="B21" s="12"/>
      <c r="C21" s="12"/>
      <c r="D21" s="27" t="s">
        <v>159</v>
      </c>
      <c r="E21" s="1" t="s">
        <v>161</v>
      </c>
      <c r="F21" s="39" t="s">
        <v>162</v>
      </c>
      <c r="G21" s="27">
        <v>278</v>
      </c>
      <c r="H21" s="27">
        <v>141</v>
      </c>
      <c r="I21" s="27">
        <v>7</v>
      </c>
      <c r="J21" s="29">
        <f t="shared" si="0"/>
        <v>419</v>
      </c>
    </row>
    <row r="22" spans="1:10" ht="20.100000000000001" customHeight="1" x14ac:dyDescent="0.3">
      <c r="A22" s="25" t="s">
        <v>137</v>
      </c>
      <c r="B22" s="12"/>
      <c r="C22" s="12"/>
      <c r="D22" s="2" t="s">
        <v>71</v>
      </c>
      <c r="E22" s="1" t="s">
        <v>215</v>
      </c>
      <c r="F22" s="1" t="s">
        <v>2</v>
      </c>
      <c r="G22" s="2">
        <v>287</v>
      </c>
      <c r="H22" s="2">
        <v>132</v>
      </c>
      <c r="I22" s="2">
        <v>8</v>
      </c>
      <c r="J22" s="29">
        <f t="shared" si="0"/>
        <v>419</v>
      </c>
    </row>
    <row r="23" spans="1:10" ht="20.100000000000001" customHeight="1" x14ac:dyDescent="0.3">
      <c r="A23" s="21" t="s">
        <v>138</v>
      </c>
      <c r="B23" s="12"/>
      <c r="C23" s="12"/>
      <c r="D23" s="27" t="s">
        <v>10</v>
      </c>
      <c r="E23" s="1" t="s">
        <v>11</v>
      </c>
      <c r="F23" s="1" t="s">
        <v>12</v>
      </c>
      <c r="G23" s="27">
        <v>288</v>
      </c>
      <c r="H23" s="27">
        <v>131</v>
      </c>
      <c r="I23" s="27">
        <v>7</v>
      </c>
      <c r="J23" s="29">
        <f t="shared" si="0"/>
        <v>419</v>
      </c>
    </row>
    <row r="24" spans="1:10" ht="20.100000000000001" customHeight="1" x14ac:dyDescent="0.3">
      <c r="A24" s="25" t="s">
        <v>139</v>
      </c>
      <c r="B24" s="12"/>
      <c r="C24" s="12"/>
      <c r="D24" s="2" t="s">
        <v>71</v>
      </c>
      <c r="E24" s="1" t="s">
        <v>212</v>
      </c>
      <c r="F24" s="1" t="s">
        <v>77</v>
      </c>
      <c r="G24" s="2">
        <v>290</v>
      </c>
      <c r="H24" s="2">
        <v>128</v>
      </c>
      <c r="I24" s="2">
        <v>32</v>
      </c>
      <c r="J24" s="29">
        <f t="shared" si="0"/>
        <v>418</v>
      </c>
    </row>
    <row r="25" spans="1:10" ht="20.100000000000001" customHeight="1" x14ac:dyDescent="0.3">
      <c r="A25" s="21" t="s">
        <v>140</v>
      </c>
      <c r="B25" s="12"/>
      <c r="C25" s="12"/>
      <c r="D25" s="2" t="s">
        <v>205</v>
      </c>
      <c r="E25" s="1" t="s">
        <v>199</v>
      </c>
      <c r="F25" s="1" t="s">
        <v>200</v>
      </c>
      <c r="G25" s="2">
        <v>279</v>
      </c>
      <c r="H25" s="2">
        <v>138</v>
      </c>
      <c r="I25" s="2">
        <v>6</v>
      </c>
      <c r="J25" s="29">
        <f t="shared" si="0"/>
        <v>417</v>
      </c>
    </row>
    <row r="26" spans="1:10" ht="20.100000000000001" customHeight="1" x14ac:dyDescent="0.3">
      <c r="A26" s="25" t="s">
        <v>141</v>
      </c>
      <c r="B26" s="12"/>
      <c r="C26" s="12"/>
      <c r="D26" s="2" t="s">
        <v>122</v>
      </c>
      <c r="E26" s="1" t="s">
        <v>268</v>
      </c>
      <c r="F26" s="1" t="s">
        <v>3</v>
      </c>
      <c r="G26" s="2">
        <v>292</v>
      </c>
      <c r="H26" s="2">
        <v>125</v>
      </c>
      <c r="I26" s="2">
        <v>7</v>
      </c>
      <c r="J26" s="29">
        <f t="shared" si="0"/>
        <v>417</v>
      </c>
    </row>
    <row r="27" spans="1:10" ht="20.100000000000001" customHeight="1" x14ac:dyDescent="0.3">
      <c r="A27" s="21" t="s">
        <v>142</v>
      </c>
      <c r="B27" s="12"/>
      <c r="C27" s="12"/>
      <c r="D27" s="27" t="s">
        <v>156</v>
      </c>
      <c r="E27" s="1" t="s">
        <v>158</v>
      </c>
      <c r="F27" s="39" t="s">
        <v>3</v>
      </c>
      <c r="G27" s="27">
        <v>264</v>
      </c>
      <c r="H27" s="27">
        <v>151</v>
      </c>
      <c r="I27" s="27">
        <v>3</v>
      </c>
      <c r="J27" s="29">
        <f t="shared" si="0"/>
        <v>415</v>
      </c>
    </row>
    <row r="28" spans="1:10" ht="20.100000000000001" customHeight="1" x14ac:dyDescent="0.3">
      <c r="A28" s="25" t="s">
        <v>143</v>
      </c>
      <c r="B28" s="12"/>
      <c r="C28" s="12"/>
      <c r="D28" s="2" t="s">
        <v>17</v>
      </c>
      <c r="E28" s="1" t="s">
        <v>188</v>
      </c>
      <c r="F28" s="1" t="s">
        <v>189</v>
      </c>
      <c r="G28" s="2">
        <v>279</v>
      </c>
      <c r="H28" s="2">
        <v>132</v>
      </c>
      <c r="I28" s="2">
        <v>6</v>
      </c>
      <c r="J28" s="29">
        <f t="shared" si="0"/>
        <v>411</v>
      </c>
    </row>
    <row r="29" spans="1:10" ht="20.100000000000001" customHeight="1" x14ac:dyDescent="0.3">
      <c r="A29" s="21" t="s">
        <v>144</v>
      </c>
      <c r="B29" s="12"/>
      <c r="C29" s="12"/>
      <c r="D29" s="27" t="s">
        <v>230</v>
      </c>
      <c r="E29" s="1" t="s">
        <v>231</v>
      </c>
      <c r="F29" s="1" t="s">
        <v>84</v>
      </c>
      <c r="G29" s="27">
        <v>286</v>
      </c>
      <c r="H29" s="27">
        <v>124</v>
      </c>
      <c r="I29" s="27">
        <v>5</v>
      </c>
      <c r="J29" s="29">
        <f t="shared" si="0"/>
        <v>410</v>
      </c>
    </row>
    <row r="30" spans="1:10" ht="20.100000000000001" customHeight="1" x14ac:dyDescent="0.3">
      <c r="A30" s="25" t="s">
        <v>145</v>
      </c>
      <c r="B30" s="12"/>
      <c r="C30" s="12"/>
      <c r="D30" s="2" t="s">
        <v>205</v>
      </c>
      <c r="E30" s="1" t="s">
        <v>190</v>
      </c>
      <c r="F30" s="1" t="s">
        <v>191</v>
      </c>
      <c r="G30" s="2">
        <v>284</v>
      </c>
      <c r="H30" s="2">
        <v>125</v>
      </c>
      <c r="I30" s="2">
        <v>6</v>
      </c>
      <c r="J30" s="29">
        <f t="shared" si="0"/>
        <v>409</v>
      </c>
    </row>
    <row r="31" spans="1:10" ht="20.100000000000001" customHeight="1" x14ac:dyDescent="0.3">
      <c r="A31" s="21" t="s">
        <v>146</v>
      </c>
      <c r="B31" s="12"/>
      <c r="C31" s="12"/>
      <c r="D31" s="2" t="s">
        <v>177</v>
      </c>
      <c r="E31" s="1" t="s">
        <v>238</v>
      </c>
      <c r="F31" s="1" t="s">
        <v>82</v>
      </c>
      <c r="G31" s="2">
        <v>274</v>
      </c>
      <c r="H31" s="2">
        <v>133</v>
      </c>
      <c r="I31" s="2">
        <v>4</v>
      </c>
      <c r="J31" s="29">
        <f t="shared" si="0"/>
        <v>407</v>
      </c>
    </row>
    <row r="32" spans="1:10" ht="20.100000000000001" customHeight="1" x14ac:dyDescent="0.3">
      <c r="A32" s="25" t="s">
        <v>206</v>
      </c>
      <c r="B32" s="12"/>
      <c r="C32" s="12"/>
      <c r="D32" s="2" t="s">
        <v>122</v>
      </c>
      <c r="E32" s="1" t="s">
        <v>267</v>
      </c>
      <c r="F32" s="1" t="s">
        <v>162</v>
      </c>
      <c r="G32" s="2">
        <v>283</v>
      </c>
      <c r="H32" s="2">
        <v>124</v>
      </c>
      <c r="I32" s="2">
        <v>7</v>
      </c>
      <c r="J32" s="29">
        <f t="shared" si="0"/>
        <v>407</v>
      </c>
    </row>
    <row r="33" spans="1:10" ht="20.100000000000001" customHeight="1" x14ac:dyDescent="0.3">
      <c r="A33" s="21" t="s">
        <v>207</v>
      </c>
      <c r="B33" s="12"/>
      <c r="C33" s="12"/>
      <c r="D33" s="2" t="s">
        <v>17</v>
      </c>
      <c r="E33" s="1" t="s">
        <v>186</v>
      </c>
      <c r="F33" s="1" t="s">
        <v>187</v>
      </c>
      <c r="G33" s="2">
        <v>263</v>
      </c>
      <c r="H33" s="2">
        <v>143</v>
      </c>
      <c r="I33" s="2">
        <v>3</v>
      </c>
      <c r="J33" s="29">
        <f t="shared" si="0"/>
        <v>406</v>
      </c>
    </row>
    <row r="34" spans="1:10" ht="20.100000000000001" customHeight="1" x14ac:dyDescent="0.3">
      <c r="A34" s="25" t="s">
        <v>216</v>
      </c>
      <c r="B34" s="12"/>
      <c r="C34" s="12"/>
      <c r="D34" s="27" t="s">
        <v>230</v>
      </c>
      <c r="E34" s="43" t="s">
        <v>231</v>
      </c>
      <c r="F34" s="43" t="s">
        <v>27</v>
      </c>
      <c r="G34" s="27">
        <v>291</v>
      </c>
      <c r="H34" s="27">
        <v>115</v>
      </c>
      <c r="I34" s="27">
        <v>9</v>
      </c>
      <c r="J34" s="29">
        <f t="shared" ref="J34:J69" si="1">G34+H34</f>
        <v>406</v>
      </c>
    </row>
    <row r="35" spans="1:10" ht="20.100000000000001" customHeight="1" x14ac:dyDescent="0.3">
      <c r="A35" s="21" t="s">
        <v>217</v>
      </c>
      <c r="B35" s="12"/>
      <c r="C35" s="12"/>
      <c r="D35" s="2" t="s">
        <v>205</v>
      </c>
      <c r="E35" s="1" t="s">
        <v>192</v>
      </c>
      <c r="F35" s="1" t="s">
        <v>9</v>
      </c>
      <c r="G35" s="2">
        <v>272</v>
      </c>
      <c r="H35" s="2">
        <v>133</v>
      </c>
      <c r="I35" s="2">
        <v>6</v>
      </c>
      <c r="J35" s="29">
        <f t="shared" si="1"/>
        <v>405</v>
      </c>
    </row>
    <row r="36" spans="1:10" ht="20.100000000000001" customHeight="1" x14ac:dyDescent="0.3">
      <c r="A36" s="25" t="s">
        <v>218</v>
      </c>
      <c r="B36" s="12"/>
      <c r="C36" s="12"/>
      <c r="D36" s="2" t="s">
        <v>166</v>
      </c>
      <c r="E36" s="1" t="s">
        <v>167</v>
      </c>
      <c r="F36" s="39" t="s">
        <v>77</v>
      </c>
      <c r="G36" s="2">
        <v>289</v>
      </c>
      <c r="H36" s="2">
        <v>114</v>
      </c>
      <c r="I36" s="2">
        <v>6</v>
      </c>
      <c r="J36" s="29">
        <f t="shared" si="1"/>
        <v>403</v>
      </c>
    </row>
    <row r="37" spans="1:10" ht="20.100000000000001" customHeight="1" x14ac:dyDescent="0.3">
      <c r="A37" s="21" t="s">
        <v>219</v>
      </c>
      <c r="B37" s="12"/>
      <c r="C37" s="12"/>
      <c r="D37" s="2" t="s">
        <v>17</v>
      </c>
      <c r="E37" s="1" t="s">
        <v>188</v>
      </c>
      <c r="F37" s="1" t="s">
        <v>189</v>
      </c>
      <c r="G37" s="2">
        <v>284</v>
      </c>
      <c r="H37" s="2">
        <v>115</v>
      </c>
      <c r="I37" s="2">
        <v>7</v>
      </c>
      <c r="J37" s="29">
        <f t="shared" si="1"/>
        <v>399</v>
      </c>
    </row>
    <row r="38" spans="1:10" ht="20.100000000000001" customHeight="1" x14ac:dyDescent="0.3">
      <c r="A38" s="25" t="s">
        <v>220</v>
      </c>
      <c r="B38" s="12"/>
      <c r="C38" s="12"/>
      <c r="D38" s="27" t="s">
        <v>117</v>
      </c>
      <c r="E38" s="1" t="s">
        <v>79</v>
      </c>
      <c r="F38" s="1" t="s">
        <v>80</v>
      </c>
      <c r="G38" s="27">
        <v>267</v>
      </c>
      <c r="H38" s="27">
        <v>130</v>
      </c>
      <c r="I38" s="27">
        <v>10</v>
      </c>
      <c r="J38" s="29">
        <f t="shared" si="1"/>
        <v>397</v>
      </c>
    </row>
    <row r="39" spans="1:10" ht="20.100000000000001" customHeight="1" x14ac:dyDescent="0.3">
      <c r="A39" s="21" t="s">
        <v>221</v>
      </c>
      <c r="B39" s="12"/>
      <c r="C39" s="12"/>
      <c r="D39" s="27"/>
      <c r="E39" s="1" t="s">
        <v>25</v>
      </c>
      <c r="F39" s="1" t="s">
        <v>1</v>
      </c>
      <c r="G39" s="27">
        <v>276</v>
      </c>
      <c r="H39" s="27">
        <v>120</v>
      </c>
      <c r="I39" s="27">
        <v>6</v>
      </c>
      <c r="J39" s="29">
        <f t="shared" si="1"/>
        <v>396</v>
      </c>
    </row>
    <row r="40" spans="1:10" ht="20.100000000000001" customHeight="1" x14ac:dyDescent="0.3">
      <c r="A40" s="25" t="s">
        <v>222</v>
      </c>
      <c r="B40" s="12"/>
      <c r="C40" s="12"/>
      <c r="D40" s="2" t="s">
        <v>71</v>
      </c>
      <c r="E40" s="1" t="s">
        <v>105</v>
      </c>
      <c r="F40" s="1" t="s">
        <v>32</v>
      </c>
      <c r="G40" s="2">
        <v>300</v>
      </c>
      <c r="H40" s="2">
        <v>95</v>
      </c>
      <c r="I40" s="2">
        <v>6</v>
      </c>
      <c r="J40" s="29">
        <f t="shared" si="1"/>
        <v>395</v>
      </c>
    </row>
    <row r="41" spans="1:10" ht="20.100000000000001" customHeight="1" x14ac:dyDescent="0.3">
      <c r="A41" s="21" t="s">
        <v>223</v>
      </c>
      <c r="B41" s="12"/>
      <c r="C41" s="12"/>
      <c r="D41" s="2" t="s">
        <v>17</v>
      </c>
      <c r="E41" s="1" t="s">
        <v>15</v>
      </c>
      <c r="F41" s="39" t="s">
        <v>16</v>
      </c>
      <c r="G41" s="2">
        <v>283</v>
      </c>
      <c r="H41" s="2">
        <v>111</v>
      </c>
      <c r="I41" s="2">
        <v>10</v>
      </c>
      <c r="J41" s="29">
        <f t="shared" si="1"/>
        <v>394</v>
      </c>
    </row>
    <row r="42" spans="1:10" ht="20.100000000000001" customHeight="1" x14ac:dyDescent="0.3">
      <c r="A42" s="25" t="s">
        <v>239</v>
      </c>
      <c r="B42" s="12"/>
      <c r="C42" s="12"/>
      <c r="D42" s="2" t="s">
        <v>122</v>
      </c>
      <c r="E42" s="1" t="s">
        <v>31</v>
      </c>
      <c r="F42" s="1" t="s">
        <v>2</v>
      </c>
      <c r="G42" s="2">
        <v>287</v>
      </c>
      <c r="H42" s="2">
        <v>106</v>
      </c>
      <c r="I42" s="2">
        <v>4</v>
      </c>
      <c r="J42" s="29">
        <f t="shared" si="1"/>
        <v>393</v>
      </c>
    </row>
    <row r="43" spans="1:10" ht="20.100000000000001" customHeight="1" x14ac:dyDescent="0.3">
      <c r="A43" s="21" t="s">
        <v>240</v>
      </c>
      <c r="B43" s="12"/>
      <c r="C43" s="12"/>
      <c r="D43" s="27" t="s">
        <v>156</v>
      </c>
      <c r="E43" s="1" t="s">
        <v>157</v>
      </c>
      <c r="F43" s="39" t="s">
        <v>77</v>
      </c>
      <c r="G43" s="27">
        <v>271</v>
      </c>
      <c r="H43" s="27">
        <v>120</v>
      </c>
      <c r="I43" s="27">
        <v>5</v>
      </c>
      <c r="J43" s="29">
        <f t="shared" si="1"/>
        <v>391</v>
      </c>
    </row>
    <row r="44" spans="1:10" ht="20.100000000000001" customHeight="1" x14ac:dyDescent="0.3">
      <c r="A44" s="25" t="s">
        <v>241</v>
      </c>
      <c r="B44" s="12"/>
      <c r="C44" s="12"/>
      <c r="D44" s="2" t="s">
        <v>71</v>
      </c>
      <c r="E44" s="1" t="s">
        <v>213</v>
      </c>
      <c r="F44" s="1" t="s">
        <v>214</v>
      </c>
      <c r="G44" s="2">
        <v>285</v>
      </c>
      <c r="H44" s="2">
        <v>104</v>
      </c>
      <c r="I44" s="2">
        <v>7</v>
      </c>
      <c r="J44" s="29">
        <f t="shared" si="1"/>
        <v>389</v>
      </c>
    </row>
    <row r="45" spans="1:10" ht="20.100000000000001" customHeight="1" x14ac:dyDescent="0.3">
      <c r="A45" s="21" t="s">
        <v>242</v>
      </c>
      <c r="B45" s="12"/>
      <c r="C45" s="12"/>
      <c r="D45" s="2" t="s">
        <v>225</v>
      </c>
      <c r="E45" s="1" t="s">
        <v>228</v>
      </c>
      <c r="F45" s="1" t="s">
        <v>3</v>
      </c>
      <c r="G45" s="2">
        <v>288</v>
      </c>
      <c r="H45" s="2">
        <v>98</v>
      </c>
      <c r="I45" s="2">
        <v>8</v>
      </c>
      <c r="J45" s="29">
        <f t="shared" si="1"/>
        <v>386</v>
      </c>
    </row>
    <row r="46" spans="1:10" ht="20.100000000000001" customHeight="1" x14ac:dyDescent="0.3">
      <c r="A46" s="25" t="s">
        <v>243</v>
      </c>
      <c r="B46" s="12"/>
      <c r="C46" s="12"/>
      <c r="D46" s="2" t="s">
        <v>196</v>
      </c>
      <c r="E46" s="1" t="s">
        <v>197</v>
      </c>
      <c r="F46" s="1" t="s">
        <v>27</v>
      </c>
      <c r="G46" s="2">
        <v>278</v>
      </c>
      <c r="H46" s="2">
        <v>107</v>
      </c>
      <c r="I46" s="2">
        <v>10</v>
      </c>
      <c r="J46" s="29">
        <f t="shared" si="1"/>
        <v>385</v>
      </c>
    </row>
    <row r="47" spans="1:10" ht="20.100000000000001" customHeight="1" x14ac:dyDescent="0.3">
      <c r="A47" s="21" t="s">
        <v>244</v>
      </c>
      <c r="B47" s="12"/>
      <c r="C47" s="12"/>
      <c r="D47" s="2" t="s">
        <v>71</v>
      </c>
      <c r="E47" s="1" t="s">
        <v>63</v>
      </c>
      <c r="F47" s="1" t="s">
        <v>62</v>
      </c>
      <c r="G47" s="2">
        <v>290</v>
      </c>
      <c r="H47" s="2">
        <v>95</v>
      </c>
      <c r="I47" s="2">
        <v>13</v>
      </c>
      <c r="J47" s="29">
        <f t="shared" si="1"/>
        <v>385</v>
      </c>
    </row>
    <row r="48" spans="1:10" ht="20.100000000000001" customHeight="1" x14ac:dyDescent="0.3">
      <c r="A48" s="25" t="s">
        <v>245</v>
      </c>
      <c r="B48" s="12"/>
      <c r="C48" s="12"/>
      <c r="D48" s="27" t="s">
        <v>159</v>
      </c>
      <c r="E48" s="1" t="s">
        <v>160</v>
      </c>
      <c r="F48" s="39" t="s">
        <v>27</v>
      </c>
      <c r="G48" s="27">
        <v>268</v>
      </c>
      <c r="H48" s="27">
        <v>115</v>
      </c>
      <c r="I48" s="27">
        <v>9</v>
      </c>
      <c r="J48" s="29">
        <f t="shared" si="1"/>
        <v>383</v>
      </c>
    </row>
    <row r="49" spans="1:10" ht="20.100000000000001" customHeight="1" x14ac:dyDescent="0.3">
      <c r="A49" s="21" t="s">
        <v>246</v>
      </c>
      <c r="B49" s="12"/>
      <c r="C49" s="12"/>
      <c r="D49" s="2" t="s">
        <v>71</v>
      </c>
      <c r="E49" s="1" t="s">
        <v>195</v>
      </c>
      <c r="F49" s="1" t="s">
        <v>3</v>
      </c>
      <c r="G49" s="2">
        <v>272</v>
      </c>
      <c r="H49" s="2">
        <v>110</v>
      </c>
      <c r="I49" s="2">
        <v>4</v>
      </c>
      <c r="J49" s="29">
        <f t="shared" si="1"/>
        <v>382</v>
      </c>
    </row>
    <row r="50" spans="1:10" ht="20.100000000000001" customHeight="1" x14ac:dyDescent="0.3">
      <c r="A50" s="25" t="s">
        <v>247</v>
      </c>
      <c r="B50" s="12"/>
      <c r="C50" s="12"/>
      <c r="D50" s="2" t="s">
        <v>71</v>
      </c>
      <c r="E50" s="1" t="s">
        <v>193</v>
      </c>
      <c r="F50" s="1" t="s">
        <v>194</v>
      </c>
      <c r="G50" s="2">
        <v>277</v>
      </c>
      <c r="H50" s="2">
        <v>103</v>
      </c>
      <c r="I50" s="2">
        <v>7</v>
      </c>
      <c r="J50" s="29">
        <f t="shared" si="1"/>
        <v>380</v>
      </c>
    </row>
    <row r="51" spans="1:10" ht="20.100000000000001" customHeight="1" x14ac:dyDescent="0.3">
      <c r="A51" s="21" t="s">
        <v>256</v>
      </c>
      <c r="B51" s="12"/>
      <c r="C51" s="12"/>
      <c r="D51" s="2" t="s">
        <v>250</v>
      </c>
      <c r="E51" s="1" t="s">
        <v>254</v>
      </c>
      <c r="F51" s="1" t="s">
        <v>77</v>
      </c>
      <c r="G51" s="2">
        <v>265</v>
      </c>
      <c r="H51" s="2">
        <v>113</v>
      </c>
      <c r="I51" s="2">
        <v>5</v>
      </c>
      <c r="J51" s="29">
        <f t="shared" si="1"/>
        <v>378</v>
      </c>
    </row>
    <row r="52" spans="1:10" ht="20.100000000000001" customHeight="1" x14ac:dyDescent="0.35">
      <c r="A52" s="25" t="s">
        <v>257</v>
      </c>
      <c r="B52" s="56"/>
      <c r="C52" s="56"/>
      <c r="D52" s="2" t="s">
        <v>196</v>
      </c>
      <c r="E52" s="1" t="s">
        <v>198</v>
      </c>
      <c r="F52" s="1" t="s">
        <v>66</v>
      </c>
      <c r="G52" s="2">
        <v>270</v>
      </c>
      <c r="H52" s="2">
        <v>105</v>
      </c>
      <c r="I52" s="2">
        <v>9</v>
      </c>
      <c r="J52" s="29">
        <f t="shared" si="1"/>
        <v>375</v>
      </c>
    </row>
    <row r="53" spans="1:10" ht="20.100000000000001" customHeight="1" x14ac:dyDescent="0.3">
      <c r="A53" s="21" t="s">
        <v>258</v>
      </c>
      <c r="B53" s="12" t="s">
        <v>130</v>
      </c>
      <c r="C53" s="12" t="s">
        <v>5</v>
      </c>
      <c r="D53" s="27" t="s">
        <v>159</v>
      </c>
      <c r="E53" s="1" t="s">
        <v>171</v>
      </c>
      <c r="F53" s="39" t="s">
        <v>162</v>
      </c>
      <c r="G53" s="27">
        <v>245</v>
      </c>
      <c r="H53" s="27">
        <v>129</v>
      </c>
      <c r="I53" s="27">
        <v>12</v>
      </c>
      <c r="J53" s="29">
        <f t="shared" si="1"/>
        <v>374</v>
      </c>
    </row>
    <row r="54" spans="1:10" ht="20.100000000000001" customHeight="1" x14ac:dyDescent="0.3">
      <c r="A54" s="25" t="s">
        <v>259</v>
      </c>
      <c r="B54" s="12" t="s">
        <v>130</v>
      </c>
      <c r="C54" s="12" t="s">
        <v>5</v>
      </c>
      <c r="D54" s="27" t="s">
        <v>10</v>
      </c>
      <c r="E54" s="1" t="s">
        <v>13</v>
      </c>
      <c r="F54" s="1" t="s">
        <v>14</v>
      </c>
      <c r="G54" s="27">
        <v>270</v>
      </c>
      <c r="H54" s="27">
        <v>104</v>
      </c>
      <c r="I54" s="27">
        <v>11</v>
      </c>
      <c r="J54" s="29">
        <f t="shared" si="1"/>
        <v>374</v>
      </c>
    </row>
    <row r="55" spans="1:10" ht="20.100000000000001" customHeight="1" x14ac:dyDescent="0.3">
      <c r="A55" s="21" t="s">
        <v>260</v>
      </c>
      <c r="B55" s="13" t="s">
        <v>130</v>
      </c>
      <c r="C55" s="13" t="s">
        <v>5</v>
      </c>
      <c r="D55" s="27" t="s">
        <v>159</v>
      </c>
      <c r="E55" s="1" t="s">
        <v>163</v>
      </c>
      <c r="F55" s="1" t="s">
        <v>164</v>
      </c>
      <c r="G55" s="27">
        <v>255</v>
      </c>
      <c r="H55" s="27">
        <v>113</v>
      </c>
      <c r="I55" s="27">
        <v>8</v>
      </c>
      <c r="J55" s="29">
        <f t="shared" si="1"/>
        <v>368</v>
      </c>
    </row>
    <row r="56" spans="1:10" ht="20.100000000000001" customHeight="1" x14ac:dyDescent="0.3">
      <c r="A56" s="25" t="s">
        <v>261</v>
      </c>
      <c r="B56" s="12" t="s">
        <v>130</v>
      </c>
      <c r="C56" s="12" t="s">
        <v>5</v>
      </c>
      <c r="D56" s="27" t="s">
        <v>117</v>
      </c>
      <c r="E56" s="1" t="s">
        <v>73</v>
      </c>
      <c r="F56" s="1" t="s">
        <v>3</v>
      </c>
      <c r="G56" s="27">
        <v>258</v>
      </c>
      <c r="H56" s="27">
        <v>104</v>
      </c>
      <c r="I56" s="27">
        <v>13</v>
      </c>
      <c r="J56" s="29">
        <f t="shared" si="1"/>
        <v>362</v>
      </c>
    </row>
    <row r="57" spans="1:10" ht="20.100000000000001" customHeight="1" x14ac:dyDescent="0.3">
      <c r="A57" s="21" t="s">
        <v>262</v>
      </c>
      <c r="B57" s="12" t="s">
        <v>130</v>
      </c>
      <c r="C57" s="12" t="s">
        <v>5</v>
      </c>
      <c r="D57" s="27" t="s">
        <v>117</v>
      </c>
      <c r="E57" s="1" t="s">
        <v>59</v>
      </c>
      <c r="F57" s="1" t="s">
        <v>1</v>
      </c>
      <c r="G57" s="27">
        <v>248</v>
      </c>
      <c r="H57" s="27">
        <v>112</v>
      </c>
      <c r="I57" s="27">
        <v>11</v>
      </c>
      <c r="J57" s="29">
        <f t="shared" si="1"/>
        <v>360</v>
      </c>
    </row>
    <row r="58" spans="1:10" ht="20.100000000000001" customHeight="1" x14ac:dyDescent="0.3">
      <c r="A58" s="25" t="s">
        <v>263</v>
      </c>
      <c r="B58" s="12" t="s">
        <v>130</v>
      </c>
      <c r="C58" s="12" t="s">
        <v>5</v>
      </c>
      <c r="D58" s="2" t="s">
        <v>122</v>
      </c>
      <c r="E58" s="1" t="s">
        <v>26</v>
      </c>
      <c r="F58" s="1" t="s">
        <v>27</v>
      </c>
      <c r="G58" s="2">
        <v>246</v>
      </c>
      <c r="H58" s="2">
        <v>110</v>
      </c>
      <c r="I58" s="2">
        <v>6</v>
      </c>
      <c r="J58" s="29">
        <f t="shared" si="1"/>
        <v>356</v>
      </c>
    </row>
    <row r="59" spans="1:10" ht="20.100000000000001" customHeight="1" x14ac:dyDescent="0.3">
      <c r="A59" s="21" t="s">
        <v>264</v>
      </c>
      <c r="B59" s="12" t="s">
        <v>130</v>
      </c>
      <c r="C59" s="12" t="s">
        <v>5</v>
      </c>
      <c r="D59" s="2" t="s">
        <v>122</v>
      </c>
      <c r="E59" s="1" t="s">
        <v>266</v>
      </c>
      <c r="F59" s="1" t="s">
        <v>14</v>
      </c>
      <c r="G59" s="2">
        <v>277</v>
      </c>
      <c r="H59" s="2">
        <v>79</v>
      </c>
      <c r="I59" s="2">
        <v>19</v>
      </c>
      <c r="J59" s="29">
        <f t="shared" si="1"/>
        <v>356</v>
      </c>
    </row>
    <row r="60" spans="1:10" ht="20.100000000000001" customHeight="1" x14ac:dyDescent="0.3">
      <c r="A60" s="25" t="s">
        <v>270</v>
      </c>
      <c r="B60" s="12" t="s">
        <v>130</v>
      </c>
      <c r="C60" s="12" t="s">
        <v>5</v>
      </c>
      <c r="D60" s="27" t="s">
        <v>117</v>
      </c>
      <c r="E60" s="1" t="s">
        <v>81</v>
      </c>
      <c r="F60" s="1" t="s">
        <v>82</v>
      </c>
      <c r="G60" s="27">
        <v>266</v>
      </c>
      <c r="H60" s="27">
        <v>87</v>
      </c>
      <c r="I60" s="27">
        <v>20</v>
      </c>
      <c r="J60" s="29">
        <f t="shared" si="1"/>
        <v>353</v>
      </c>
    </row>
    <row r="61" spans="1:10" ht="20.100000000000001" customHeight="1" x14ac:dyDescent="0.3">
      <c r="A61" s="21" t="s">
        <v>271</v>
      </c>
      <c r="B61" s="12" t="s">
        <v>130</v>
      </c>
      <c r="C61" s="12" t="s">
        <v>5</v>
      </c>
      <c r="D61" s="2" t="s">
        <v>122</v>
      </c>
      <c r="E61" s="1" t="s">
        <v>28</v>
      </c>
      <c r="F61" s="1" t="s">
        <v>1</v>
      </c>
      <c r="G61" s="2">
        <v>259</v>
      </c>
      <c r="H61" s="2">
        <v>92</v>
      </c>
      <c r="I61" s="2">
        <v>17</v>
      </c>
      <c r="J61" s="29">
        <f t="shared" si="1"/>
        <v>351</v>
      </c>
    </row>
    <row r="62" spans="1:10" ht="20.100000000000001" customHeight="1" x14ac:dyDescent="0.3">
      <c r="A62" s="25" t="s">
        <v>272</v>
      </c>
      <c r="B62" s="12" t="s">
        <v>130</v>
      </c>
      <c r="C62" s="12" t="s">
        <v>5</v>
      </c>
      <c r="D62" s="2" t="s">
        <v>177</v>
      </c>
      <c r="E62" s="1" t="s">
        <v>237</v>
      </c>
      <c r="F62" s="1" t="s">
        <v>2</v>
      </c>
      <c r="G62" s="2">
        <v>249</v>
      </c>
      <c r="H62" s="2">
        <v>94</v>
      </c>
      <c r="I62" s="2">
        <v>11</v>
      </c>
      <c r="J62" s="29">
        <f t="shared" si="1"/>
        <v>343</v>
      </c>
    </row>
    <row r="63" spans="1:10" ht="20.100000000000001" customHeight="1" x14ac:dyDescent="0.3">
      <c r="A63" s="21" t="s">
        <v>273</v>
      </c>
      <c r="B63" s="12" t="s">
        <v>155</v>
      </c>
      <c r="C63" s="12" t="s">
        <v>5</v>
      </c>
      <c r="D63" s="27" t="s">
        <v>116</v>
      </c>
      <c r="E63" s="1" t="s">
        <v>42</v>
      </c>
      <c r="F63" s="1" t="s">
        <v>43</v>
      </c>
      <c r="G63" s="27">
        <v>246</v>
      </c>
      <c r="H63" s="27">
        <v>95</v>
      </c>
      <c r="I63" s="27">
        <v>16</v>
      </c>
      <c r="J63" s="29">
        <f t="shared" si="1"/>
        <v>341</v>
      </c>
    </row>
    <row r="64" spans="1:10" ht="20.100000000000001" customHeight="1" x14ac:dyDescent="0.3">
      <c r="A64" s="25" t="s">
        <v>274</v>
      </c>
      <c r="B64" s="12" t="s">
        <v>155</v>
      </c>
      <c r="C64" s="12" t="s">
        <v>5</v>
      </c>
      <c r="D64" s="2" t="s">
        <v>205</v>
      </c>
      <c r="E64" s="1" t="s">
        <v>201</v>
      </c>
      <c r="F64" s="1" t="s">
        <v>202</v>
      </c>
      <c r="G64" s="2">
        <v>232</v>
      </c>
      <c r="H64" s="2">
        <v>94</v>
      </c>
      <c r="I64" s="2">
        <v>11</v>
      </c>
      <c r="J64" s="29">
        <f t="shared" si="1"/>
        <v>326</v>
      </c>
    </row>
    <row r="65" spans="1:11" ht="20.100000000000001" customHeight="1" x14ac:dyDescent="0.3">
      <c r="A65" s="21" t="s">
        <v>275</v>
      </c>
      <c r="B65" s="12"/>
      <c r="C65" s="12"/>
      <c r="D65" s="27" t="s">
        <v>117</v>
      </c>
      <c r="E65" s="1" t="s">
        <v>81</v>
      </c>
      <c r="F65" s="1" t="s">
        <v>82</v>
      </c>
      <c r="G65" s="27">
        <v>239</v>
      </c>
      <c r="H65" s="27">
        <v>83</v>
      </c>
      <c r="I65" s="27">
        <v>14</v>
      </c>
      <c r="J65" s="29">
        <f t="shared" si="1"/>
        <v>322</v>
      </c>
    </row>
    <row r="66" spans="1:11" ht="20.100000000000001" customHeight="1" x14ac:dyDescent="0.3">
      <c r="A66" s="25" t="s">
        <v>281</v>
      </c>
      <c r="B66" s="12"/>
      <c r="C66" s="12"/>
      <c r="D66" s="27" t="s">
        <v>116</v>
      </c>
      <c r="E66" s="1" t="s">
        <v>54</v>
      </c>
      <c r="F66" s="1" t="s">
        <v>2</v>
      </c>
      <c r="G66" s="27">
        <v>231</v>
      </c>
      <c r="H66" s="27">
        <v>88</v>
      </c>
      <c r="I66" s="27">
        <v>18</v>
      </c>
      <c r="J66" s="29">
        <f t="shared" si="1"/>
        <v>319</v>
      </c>
    </row>
    <row r="67" spans="1:11" ht="20.100000000000001" customHeight="1" x14ac:dyDescent="0.3">
      <c r="A67" s="21" t="s">
        <v>282</v>
      </c>
      <c r="B67" s="12"/>
      <c r="C67" s="12"/>
      <c r="D67" s="27" t="s">
        <v>117</v>
      </c>
      <c r="E67" s="1" t="s">
        <v>60</v>
      </c>
      <c r="F67" s="1" t="s">
        <v>4</v>
      </c>
      <c r="G67" s="27">
        <v>232</v>
      </c>
      <c r="H67" s="27">
        <v>86</v>
      </c>
      <c r="I67" s="27">
        <v>20</v>
      </c>
      <c r="J67" s="29">
        <f t="shared" si="1"/>
        <v>318</v>
      </c>
    </row>
    <row r="68" spans="1:11" ht="20.100000000000001" customHeight="1" x14ac:dyDescent="0.3">
      <c r="A68" s="25" t="s">
        <v>283</v>
      </c>
      <c r="B68" s="12"/>
      <c r="C68" s="12"/>
      <c r="D68" s="27"/>
      <c r="E68" s="1" t="s">
        <v>182</v>
      </c>
      <c r="F68" s="1" t="s">
        <v>174</v>
      </c>
      <c r="G68" s="27">
        <v>239</v>
      </c>
      <c r="H68" s="27">
        <v>72</v>
      </c>
      <c r="I68" s="27">
        <v>24</v>
      </c>
      <c r="J68" s="29">
        <f t="shared" si="1"/>
        <v>311</v>
      </c>
    </row>
    <row r="69" spans="1:11" ht="20.100000000000001" customHeight="1" thickBot="1" x14ac:dyDescent="0.35">
      <c r="A69" s="21" t="s">
        <v>284</v>
      </c>
      <c r="B69" s="23"/>
      <c r="C69" s="23"/>
      <c r="D69" s="10" t="s">
        <v>177</v>
      </c>
      <c r="E69" s="9" t="s">
        <v>181</v>
      </c>
      <c r="F69" s="9" t="s">
        <v>1</v>
      </c>
      <c r="G69" s="10">
        <v>196</v>
      </c>
      <c r="H69" s="10">
        <v>94</v>
      </c>
      <c r="I69" s="10">
        <v>18</v>
      </c>
      <c r="J69" s="31">
        <f t="shared" si="1"/>
        <v>290</v>
      </c>
    </row>
    <row r="70" spans="1:11" ht="20.100000000000001" customHeight="1" x14ac:dyDescent="0.25">
      <c r="A70" s="15"/>
      <c r="B70" s="6"/>
      <c r="C70" s="6"/>
      <c r="D70" s="17"/>
      <c r="E70" s="3"/>
      <c r="F70" s="3"/>
      <c r="G70" s="4"/>
      <c r="H70" s="4"/>
      <c r="I70" s="4"/>
      <c r="J70" s="4"/>
    </row>
    <row r="71" spans="1:11" ht="20.100000000000001" customHeight="1" thickBot="1" x14ac:dyDescent="0.3">
      <c r="A71" s="70" t="s">
        <v>148</v>
      </c>
      <c r="B71" s="70"/>
      <c r="C71" s="70"/>
      <c r="D71" s="70"/>
      <c r="E71" s="70"/>
      <c r="F71" s="70"/>
      <c r="G71" s="70"/>
      <c r="H71" s="70"/>
      <c r="I71" s="70"/>
      <c r="J71" s="70"/>
    </row>
    <row r="72" spans="1:11" ht="20.100000000000001" customHeight="1" x14ac:dyDescent="0.3">
      <c r="A72" s="19" t="s">
        <v>33</v>
      </c>
      <c r="B72" s="20" t="s">
        <v>155</v>
      </c>
      <c r="C72" s="20" t="s">
        <v>110</v>
      </c>
      <c r="D72" s="8" t="s">
        <v>71</v>
      </c>
      <c r="E72" s="38" t="s">
        <v>203</v>
      </c>
      <c r="F72" s="7" t="s">
        <v>204</v>
      </c>
      <c r="G72" s="8">
        <v>274</v>
      </c>
      <c r="H72" s="8">
        <v>132</v>
      </c>
      <c r="I72" s="8">
        <v>5</v>
      </c>
      <c r="J72" s="28">
        <f t="shared" ref="J72" si="2">G72+H72</f>
        <v>406</v>
      </c>
      <c r="K72" s="26"/>
    </row>
    <row r="73" spans="1:11" ht="20.100000000000001" customHeight="1" x14ac:dyDescent="0.3">
      <c r="A73" s="21" t="s">
        <v>34</v>
      </c>
      <c r="B73" s="12" t="s">
        <v>109</v>
      </c>
      <c r="C73" s="12" t="s">
        <v>110</v>
      </c>
      <c r="D73" s="2" t="s">
        <v>17</v>
      </c>
      <c r="E73" s="39" t="s">
        <v>87</v>
      </c>
      <c r="F73" s="1" t="s">
        <v>88</v>
      </c>
      <c r="G73" s="2">
        <v>290</v>
      </c>
      <c r="H73" s="2">
        <v>112</v>
      </c>
      <c r="I73" s="2">
        <v>11</v>
      </c>
      <c r="J73" s="29">
        <f t="shared" ref="J73:J85" si="3">G73+H73</f>
        <v>402</v>
      </c>
      <c r="K73" s="26"/>
    </row>
    <row r="74" spans="1:11" ht="20.100000000000001" customHeight="1" x14ac:dyDescent="0.3">
      <c r="A74" s="21" t="s">
        <v>35</v>
      </c>
      <c r="B74" s="12" t="s">
        <v>155</v>
      </c>
      <c r="C74" s="12" t="s">
        <v>110</v>
      </c>
      <c r="D74" s="2" t="s">
        <v>17</v>
      </c>
      <c r="E74" s="39" t="s">
        <v>87</v>
      </c>
      <c r="F74" s="1" t="s">
        <v>88</v>
      </c>
      <c r="G74" s="2">
        <v>267</v>
      </c>
      <c r="H74" s="2">
        <v>125</v>
      </c>
      <c r="I74" s="2">
        <v>8</v>
      </c>
      <c r="J74" s="29">
        <f t="shared" si="3"/>
        <v>392</v>
      </c>
      <c r="K74" s="26"/>
    </row>
    <row r="75" spans="1:11" ht="20.100000000000001" customHeight="1" x14ac:dyDescent="0.3">
      <c r="A75" s="21" t="s">
        <v>36</v>
      </c>
      <c r="B75" s="34" t="s">
        <v>155</v>
      </c>
      <c r="C75" s="34" t="s">
        <v>5</v>
      </c>
      <c r="D75" s="2" t="s">
        <v>17</v>
      </c>
      <c r="E75" s="39" t="s">
        <v>87</v>
      </c>
      <c r="F75" s="1" t="s">
        <v>88</v>
      </c>
      <c r="G75" s="27">
        <v>259</v>
      </c>
      <c r="H75" s="27">
        <v>122</v>
      </c>
      <c r="I75" s="27">
        <v>8</v>
      </c>
      <c r="J75" s="29">
        <f t="shared" si="3"/>
        <v>381</v>
      </c>
    </row>
    <row r="76" spans="1:11" ht="20.100000000000001" customHeight="1" x14ac:dyDescent="0.3">
      <c r="A76" s="21" t="s">
        <v>37</v>
      </c>
      <c r="B76" s="12" t="s">
        <v>155</v>
      </c>
      <c r="C76" s="12" t="s">
        <v>110</v>
      </c>
      <c r="D76" s="2" t="s">
        <v>122</v>
      </c>
      <c r="E76" s="39" t="s">
        <v>23</v>
      </c>
      <c r="F76" s="1" t="s">
        <v>24</v>
      </c>
      <c r="G76" s="27">
        <v>268</v>
      </c>
      <c r="H76" s="27">
        <v>110</v>
      </c>
      <c r="I76" s="27">
        <v>11</v>
      </c>
      <c r="J76" s="29">
        <f t="shared" si="3"/>
        <v>378</v>
      </c>
    </row>
    <row r="77" spans="1:11" ht="20.100000000000001" customHeight="1" x14ac:dyDescent="0.3">
      <c r="A77" s="21" t="s">
        <v>38</v>
      </c>
      <c r="B77" s="34" t="s">
        <v>155</v>
      </c>
      <c r="C77" s="34" t="s">
        <v>5</v>
      </c>
      <c r="D77" s="2" t="s">
        <v>232</v>
      </c>
      <c r="E77" s="1" t="s">
        <v>233</v>
      </c>
      <c r="F77" s="1" t="s">
        <v>235</v>
      </c>
      <c r="G77" s="2">
        <v>251</v>
      </c>
      <c r="H77" s="2">
        <v>128</v>
      </c>
      <c r="I77" s="2">
        <v>10</v>
      </c>
      <c r="J77" s="29">
        <f t="shared" si="3"/>
        <v>379</v>
      </c>
    </row>
    <row r="78" spans="1:11" ht="20.100000000000001" customHeight="1" x14ac:dyDescent="0.3">
      <c r="A78" s="21" t="s">
        <v>39</v>
      </c>
      <c r="B78" s="12" t="s">
        <v>155</v>
      </c>
      <c r="C78" s="12" t="s">
        <v>110</v>
      </c>
      <c r="D78" s="2" t="s">
        <v>17</v>
      </c>
      <c r="E78" s="39" t="s">
        <v>183</v>
      </c>
      <c r="F78" s="1" t="s">
        <v>22</v>
      </c>
      <c r="G78" s="2">
        <v>254</v>
      </c>
      <c r="H78" s="2">
        <v>105</v>
      </c>
      <c r="I78" s="2">
        <v>10</v>
      </c>
      <c r="J78" s="29">
        <f t="shared" si="3"/>
        <v>359</v>
      </c>
    </row>
    <row r="79" spans="1:11" ht="20.100000000000001" customHeight="1" x14ac:dyDescent="0.3">
      <c r="A79" s="21" t="s">
        <v>40</v>
      </c>
      <c r="B79" s="12" t="s">
        <v>109</v>
      </c>
      <c r="C79" s="12" t="s">
        <v>5</v>
      </c>
      <c r="D79" s="2" t="s">
        <v>17</v>
      </c>
      <c r="E79" s="39" t="s">
        <v>20</v>
      </c>
      <c r="F79" s="1" t="s">
        <v>21</v>
      </c>
      <c r="G79" s="2">
        <v>249</v>
      </c>
      <c r="H79" s="2">
        <v>104</v>
      </c>
      <c r="I79" s="2">
        <v>14</v>
      </c>
      <c r="J79" s="29">
        <f t="shared" si="3"/>
        <v>353</v>
      </c>
    </row>
    <row r="80" spans="1:11" ht="20.100000000000001" customHeight="1" x14ac:dyDescent="0.3">
      <c r="A80" s="21" t="s">
        <v>49</v>
      </c>
      <c r="B80" s="12" t="s">
        <v>109</v>
      </c>
      <c r="C80" s="12" t="s">
        <v>110</v>
      </c>
      <c r="D80" s="2" t="s">
        <v>250</v>
      </c>
      <c r="E80" s="39" t="s">
        <v>251</v>
      </c>
      <c r="F80" s="1" t="s">
        <v>104</v>
      </c>
      <c r="G80" s="27">
        <v>274</v>
      </c>
      <c r="H80" s="27">
        <v>79</v>
      </c>
      <c r="I80" s="27">
        <v>18</v>
      </c>
      <c r="J80" s="29">
        <f t="shared" si="3"/>
        <v>353</v>
      </c>
    </row>
    <row r="81" spans="1:10" ht="20.100000000000001" customHeight="1" x14ac:dyDescent="0.3">
      <c r="A81" s="21" t="s">
        <v>55</v>
      </c>
      <c r="B81" s="12" t="s">
        <v>154</v>
      </c>
      <c r="C81" s="12" t="s">
        <v>5</v>
      </c>
      <c r="D81" s="2" t="s">
        <v>122</v>
      </c>
      <c r="E81" s="39" t="s">
        <v>91</v>
      </c>
      <c r="F81" s="1" t="s">
        <v>92</v>
      </c>
      <c r="G81" s="27">
        <v>259</v>
      </c>
      <c r="H81" s="27">
        <v>89</v>
      </c>
      <c r="I81" s="27">
        <v>16</v>
      </c>
      <c r="J81" s="29">
        <f t="shared" si="3"/>
        <v>348</v>
      </c>
    </row>
    <row r="82" spans="1:10" ht="20.100000000000001" customHeight="1" x14ac:dyDescent="0.3">
      <c r="A82" s="21" t="s">
        <v>56</v>
      </c>
      <c r="B82" s="49"/>
      <c r="C82" s="49"/>
      <c r="D82" s="2" t="s">
        <v>166</v>
      </c>
      <c r="E82" s="39" t="s">
        <v>168</v>
      </c>
      <c r="F82" s="1" t="s">
        <v>169</v>
      </c>
      <c r="G82" s="2">
        <v>262</v>
      </c>
      <c r="H82" s="2">
        <v>79</v>
      </c>
      <c r="I82" s="2">
        <v>20</v>
      </c>
      <c r="J82" s="29">
        <f t="shared" si="3"/>
        <v>341</v>
      </c>
    </row>
    <row r="83" spans="1:10" ht="20.100000000000001" customHeight="1" x14ac:dyDescent="0.3">
      <c r="A83" s="21" t="s">
        <v>57</v>
      </c>
      <c r="B83" s="49"/>
      <c r="C83" s="49"/>
      <c r="D83" s="2" t="s">
        <v>17</v>
      </c>
      <c r="E83" s="39" t="s">
        <v>103</v>
      </c>
      <c r="F83" s="1" t="s">
        <v>104</v>
      </c>
      <c r="G83" s="27">
        <v>239</v>
      </c>
      <c r="H83" s="27">
        <v>97</v>
      </c>
      <c r="I83" s="27">
        <v>15</v>
      </c>
      <c r="J83" s="29">
        <f t="shared" si="3"/>
        <v>336</v>
      </c>
    </row>
    <row r="84" spans="1:10" ht="20.100000000000001" customHeight="1" x14ac:dyDescent="0.3">
      <c r="A84" s="21" t="s">
        <v>58</v>
      </c>
      <c r="B84" s="49"/>
      <c r="C84" s="49"/>
      <c r="D84" s="2" t="s">
        <v>232</v>
      </c>
      <c r="E84" s="1" t="s">
        <v>233</v>
      </c>
      <c r="F84" s="1" t="s">
        <v>234</v>
      </c>
      <c r="G84" s="2">
        <v>242</v>
      </c>
      <c r="H84" s="2">
        <v>87</v>
      </c>
      <c r="I84" s="2">
        <v>14</v>
      </c>
      <c r="J84" s="29">
        <f t="shared" si="3"/>
        <v>329</v>
      </c>
    </row>
    <row r="85" spans="1:10" ht="20.100000000000001" customHeight="1" thickBot="1" x14ac:dyDescent="0.35">
      <c r="A85" s="47" t="s">
        <v>64</v>
      </c>
      <c r="B85" s="48"/>
      <c r="C85" s="48"/>
      <c r="D85" s="10" t="s">
        <v>17</v>
      </c>
      <c r="E85" s="50" t="s">
        <v>248</v>
      </c>
      <c r="F85" s="9" t="s">
        <v>249</v>
      </c>
      <c r="G85" s="30">
        <v>229</v>
      </c>
      <c r="H85" s="30">
        <v>69</v>
      </c>
      <c r="I85" s="30">
        <v>20</v>
      </c>
      <c r="J85" s="31">
        <f t="shared" si="3"/>
        <v>298</v>
      </c>
    </row>
  </sheetData>
  <sortState xmlns:xlrd2="http://schemas.microsoft.com/office/spreadsheetml/2017/richdata2" ref="D3:J69">
    <sortCondition descending="1" ref="J3:J69"/>
    <sortCondition descending="1" ref="H3:H69"/>
  </sortState>
  <mergeCells count="2">
    <mergeCell ref="A1:J1"/>
    <mergeCell ref="A71:J71"/>
  </mergeCells>
  <phoneticPr fontId="5" type="noConversion"/>
  <pageMargins left="0.70866141732283472" right="0.31496062992125984" top="0.78740157480314965" bottom="0.39370078740157483" header="0.31496062992125984" footer="0.31496062992125984"/>
  <pageSetup paperSize="9" orientation="portrait" verticalDpi="1200" r:id="rId1"/>
  <headerFooter>
    <oddHeader>&amp;C&amp;"-,Tučné"&amp;20Výsledky Memoriál manželů Drápelových 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8F404-18FB-4F36-B205-A176678999CB}">
  <dimension ref="A1:P87"/>
  <sheetViews>
    <sheetView topLeftCell="A16" workbookViewId="0">
      <selection activeCell="Q19" sqref="Q19"/>
    </sheetView>
  </sheetViews>
  <sheetFormatPr defaultRowHeight="14.45" customHeight="1" x14ac:dyDescent="0.25"/>
  <cols>
    <col min="1" max="1" width="4" bestFit="1" customWidth="1"/>
    <col min="2" max="2" width="27.7109375" style="37" bestFit="1" customWidth="1"/>
    <col min="3" max="3" width="12.85546875" bestFit="1" customWidth="1"/>
    <col min="4" max="7" width="4.7109375" customWidth="1"/>
    <col min="8" max="8" width="3.7109375" bestFit="1" customWidth="1"/>
    <col min="9" max="9" width="13.85546875" bestFit="1" customWidth="1"/>
    <col min="10" max="15" width="4.7109375" customWidth="1"/>
    <col min="16" max="16" width="3.5703125" customWidth="1"/>
  </cols>
  <sheetData>
    <row r="1" spans="1:16" ht="14.45" customHeight="1" x14ac:dyDescent="0.35">
      <c r="A1" s="78" t="s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4.45" customHeight="1" x14ac:dyDescent="0.25">
      <c r="A2" s="69">
        <v>1</v>
      </c>
      <c r="B2" s="62" t="s">
        <v>285</v>
      </c>
      <c r="C2" s="1" t="s">
        <v>277</v>
      </c>
      <c r="D2" s="57">
        <v>302</v>
      </c>
      <c r="E2" s="57">
        <v>154</v>
      </c>
      <c r="F2" s="57">
        <v>0</v>
      </c>
      <c r="G2" s="57">
        <f>SUM(D2:E2)</f>
        <v>456</v>
      </c>
      <c r="H2" s="3"/>
      <c r="I2" s="1" t="s">
        <v>278</v>
      </c>
      <c r="J2" s="57">
        <v>302</v>
      </c>
      <c r="K2" s="57">
        <v>166</v>
      </c>
      <c r="L2" s="57">
        <v>2</v>
      </c>
      <c r="M2" s="57">
        <f>J2+K2</f>
        <v>468</v>
      </c>
      <c r="N2" s="4"/>
      <c r="O2" s="64">
        <f>M2+G2</f>
        <v>924</v>
      </c>
      <c r="P2" s="4"/>
    </row>
    <row r="3" spans="1:16" ht="14.45" customHeight="1" x14ac:dyDescent="0.25">
      <c r="A3" s="69"/>
      <c r="B3" s="63"/>
      <c r="C3" s="1" t="s">
        <v>4</v>
      </c>
      <c r="D3" s="58"/>
      <c r="E3" s="58"/>
      <c r="F3" s="58"/>
      <c r="G3" s="58"/>
      <c r="H3" s="3"/>
      <c r="I3" s="1" t="s">
        <v>3</v>
      </c>
      <c r="J3" s="58"/>
      <c r="K3" s="58"/>
      <c r="L3" s="58"/>
      <c r="M3" s="58"/>
      <c r="N3" s="4"/>
      <c r="O3" s="64"/>
      <c r="P3" s="4"/>
    </row>
    <row r="4" spans="1:16" ht="14.45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4.45" customHeight="1" x14ac:dyDescent="0.25">
      <c r="A5" s="69">
        <v>2</v>
      </c>
      <c r="B5" s="62" t="s">
        <v>209</v>
      </c>
      <c r="C5" s="1" t="s">
        <v>173</v>
      </c>
      <c r="D5" s="57">
        <v>279</v>
      </c>
      <c r="E5" s="57">
        <v>166</v>
      </c>
      <c r="F5" s="57">
        <v>1</v>
      </c>
      <c r="G5" s="57">
        <f>SUM(D5:E5)</f>
        <v>445</v>
      </c>
      <c r="H5" s="3"/>
      <c r="I5" s="1" t="s">
        <v>175</v>
      </c>
      <c r="J5" s="57">
        <v>293</v>
      </c>
      <c r="K5" s="57">
        <v>143</v>
      </c>
      <c r="L5" s="57">
        <v>3</v>
      </c>
      <c r="M5" s="57">
        <f>J5+K5</f>
        <v>436</v>
      </c>
      <c r="N5" s="4"/>
      <c r="O5" s="64">
        <f>M5+G5</f>
        <v>881</v>
      </c>
      <c r="P5" s="4"/>
    </row>
    <row r="6" spans="1:16" ht="14.45" customHeight="1" x14ac:dyDescent="0.25">
      <c r="A6" s="69"/>
      <c r="B6" s="63"/>
      <c r="C6" s="1" t="s">
        <v>174</v>
      </c>
      <c r="D6" s="58"/>
      <c r="E6" s="58"/>
      <c r="F6" s="58"/>
      <c r="G6" s="58"/>
      <c r="H6" s="3"/>
      <c r="I6" s="1" t="s">
        <v>176</v>
      </c>
      <c r="J6" s="58"/>
      <c r="K6" s="58"/>
      <c r="L6" s="58"/>
      <c r="M6" s="58"/>
      <c r="N6" s="4"/>
      <c r="O6" s="64"/>
      <c r="P6" s="4"/>
    </row>
    <row r="7" spans="1:16" ht="14.45" customHeight="1" x14ac:dyDescent="0.25">
      <c r="A7" s="6"/>
      <c r="B7" s="36"/>
      <c r="C7" s="3"/>
      <c r="D7" s="4"/>
      <c r="E7" s="4"/>
      <c r="F7" s="4"/>
      <c r="G7" s="4"/>
      <c r="H7" s="3"/>
      <c r="I7" s="3"/>
      <c r="J7" s="4"/>
      <c r="K7" s="4"/>
      <c r="L7" s="4"/>
      <c r="M7" s="4"/>
      <c r="N7" s="4"/>
      <c r="O7" s="18"/>
      <c r="P7" s="4"/>
    </row>
    <row r="8" spans="1:16" ht="14.45" customHeight="1" x14ac:dyDescent="0.25">
      <c r="A8" s="61">
        <v>3</v>
      </c>
      <c r="B8" s="62" t="s">
        <v>122</v>
      </c>
      <c r="C8" s="1" t="s">
        <v>268</v>
      </c>
      <c r="D8" s="57">
        <v>292</v>
      </c>
      <c r="E8" s="57">
        <v>125</v>
      </c>
      <c r="F8" s="57">
        <v>7</v>
      </c>
      <c r="G8" s="57">
        <f>SUM(D8:E8)</f>
        <v>417</v>
      </c>
      <c r="H8" s="3"/>
      <c r="I8" s="1" t="s">
        <v>269</v>
      </c>
      <c r="J8" s="57">
        <v>311</v>
      </c>
      <c r="K8" s="57">
        <v>130</v>
      </c>
      <c r="L8" s="57">
        <v>6</v>
      </c>
      <c r="M8" s="57">
        <f>J8+K8</f>
        <v>441</v>
      </c>
      <c r="N8" s="4"/>
      <c r="O8" s="64">
        <f>M8+G8</f>
        <v>858</v>
      </c>
      <c r="P8" s="4"/>
    </row>
    <row r="9" spans="1:16" ht="14.45" customHeight="1" x14ac:dyDescent="0.25">
      <c r="A9" s="61"/>
      <c r="B9" s="63"/>
      <c r="C9" s="1" t="s">
        <v>3</v>
      </c>
      <c r="D9" s="58"/>
      <c r="E9" s="58"/>
      <c r="F9" s="58"/>
      <c r="G9" s="58"/>
      <c r="H9" s="3"/>
      <c r="I9" s="1" t="s">
        <v>174</v>
      </c>
      <c r="J9" s="58"/>
      <c r="K9" s="58"/>
      <c r="L9" s="58"/>
      <c r="M9" s="58"/>
      <c r="N9" s="4"/>
      <c r="O9" s="64"/>
      <c r="P9" s="4"/>
    </row>
    <row r="10" spans="1:16" ht="14.45" customHeight="1" x14ac:dyDescent="0.25">
      <c r="A10" s="6"/>
      <c r="B10" s="36"/>
      <c r="C10" s="3"/>
      <c r="D10" s="4"/>
      <c r="E10" s="4"/>
      <c r="F10" s="4"/>
      <c r="G10" s="4"/>
      <c r="H10" s="3"/>
      <c r="I10" s="3"/>
      <c r="J10" s="4"/>
      <c r="K10" s="4"/>
      <c r="L10" s="4"/>
      <c r="M10" s="4"/>
      <c r="N10" s="4"/>
      <c r="O10" s="18"/>
      <c r="P10" s="4"/>
    </row>
    <row r="11" spans="1:16" ht="14.45" customHeight="1" x14ac:dyDescent="0.25">
      <c r="A11" s="69">
        <v>4</v>
      </c>
      <c r="B11" s="62" t="s">
        <v>177</v>
      </c>
      <c r="C11" s="1" t="s">
        <v>178</v>
      </c>
      <c r="D11" s="57">
        <v>305</v>
      </c>
      <c r="E11" s="57">
        <v>130</v>
      </c>
      <c r="F11" s="57">
        <v>3</v>
      </c>
      <c r="G11" s="57">
        <f>SUM(D11:E11)</f>
        <v>435</v>
      </c>
      <c r="H11" s="3"/>
      <c r="I11" s="1" t="s">
        <v>178</v>
      </c>
      <c r="J11" s="57">
        <v>283</v>
      </c>
      <c r="K11" s="57">
        <v>138</v>
      </c>
      <c r="L11" s="57">
        <v>3</v>
      </c>
      <c r="M11" s="57">
        <f>J11+K11</f>
        <v>421</v>
      </c>
      <c r="N11" s="4"/>
      <c r="O11" s="64">
        <f>M11+G11</f>
        <v>856</v>
      </c>
      <c r="P11" s="4"/>
    </row>
    <row r="12" spans="1:16" ht="14.45" customHeight="1" x14ac:dyDescent="0.25">
      <c r="A12" s="69"/>
      <c r="B12" s="63"/>
      <c r="C12" s="1" t="s">
        <v>2</v>
      </c>
      <c r="D12" s="58"/>
      <c r="E12" s="58"/>
      <c r="F12" s="58"/>
      <c r="G12" s="58"/>
      <c r="H12" s="3"/>
      <c r="I12" s="1" t="s">
        <v>8</v>
      </c>
      <c r="J12" s="58"/>
      <c r="K12" s="58"/>
      <c r="L12" s="58"/>
      <c r="M12" s="58"/>
      <c r="N12" s="4"/>
      <c r="O12" s="64"/>
      <c r="P12" s="4"/>
    </row>
    <row r="13" spans="1:16" ht="14.45" customHeight="1" x14ac:dyDescent="0.25">
      <c r="A13" s="6"/>
      <c r="B13" s="36"/>
      <c r="C13" s="3"/>
      <c r="D13" s="4"/>
      <c r="E13" s="4"/>
      <c r="F13" s="4"/>
      <c r="G13" s="4"/>
      <c r="H13" s="3"/>
      <c r="I13" s="3"/>
      <c r="J13" s="4"/>
      <c r="K13" s="4"/>
      <c r="L13" s="4"/>
      <c r="M13" s="4"/>
      <c r="N13" s="4"/>
      <c r="O13" s="18"/>
      <c r="P13" s="4"/>
    </row>
    <row r="14" spans="1:16" ht="14.45" customHeight="1" x14ac:dyDescent="0.25">
      <c r="A14" s="69">
        <v>5</v>
      </c>
      <c r="B14" s="62" t="s">
        <v>17</v>
      </c>
      <c r="C14" s="1" t="s">
        <v>15</v>
      </c>
      <c r="D14" s="57">
        <v>283</v>
      </c>
      <c r="E14" s="57">
        <v>111</v>
      </c>
      <c r="F14" s="57">
        <v>10</v>
      </c>
      <c r="G14" s="57">
        <f>SUM(D14:E14)</f>
        <v>394</v>
      </c>
      <c r="H14" s="3"/>
      <c r="I14" s="1" t="s">
        <v>18</v>
      </c>
      <c r="J14" s="57">
        <v>300</v>
      </c>
      <c r="K14" s="57">
        <v>132</v>
      </c>
      <c r="L14" s="57">
        <v>7</v>
      </c>
      <c r="M14" s="57">
        <f>J14+K14</f>
        <v>432</v>
      </c>
      <c r="N14" s="4"/>
      <c r="O14" s="64">
        <f>M14+G14</f>
        <v>826</v>
      </c>
      <c r="P14" s="4"/>
    </row>
    <row r="15" spans="1:16" ht="14.45" customHeight="1" x14ac:dyDescent="0.25">
      <c r="A15" s="69"/>
      <c r="B15" s="63"/>
      <c r="C15" s="1" t="s">
        <v>16</v>
      </c>
      <c r="D15" s="58"/>
      <c r="E15" s="58"/>
      <c r="F15" s="58"/>
      <c r="G15" s="58"/>
      <c r="H15" s="3"/>
      <c r="I15" s="1" t="s">
        <v>19</v>
      </c>
      <c r="J15" s="58"/>
      <c r="K15" s="58"/>
      <c r="L15" s="58"/>
      <c r="M15" s="58"/>
      <c r="N15" s="4"/>
      <c r="O15" s="64"/>
      <c r="P15" s="4"/>
    </row>
    <row r="16" spans="1:16" ht="14.45" customHeight="1" x14ac:dyDescent="0.25">
      <c r="A16" s="6"/>
      <c r="B16" s="36"/>
      <c r="C16" s="3"/>
      <c r="D16" s="4"/>
      <c r="E16" s="4"/>
      <c r="F16" s="4"/>
      <c r="G16" s="4"/>
      <c r="H16" s="3"/>
      <c r="I16" s="3"/>
      <c r="J16" s="4"/>
      <c r="K16" s="4"/>
      <c r="L16" s="4"/>
      <c r="M16" s="4"/>
      <c r="N16" s="4"/>
      <c r="O16" s="18"/>
      <c r="P16" s="4"/>
    </row>
    <row r="17" spans="1:16" ht="14.45" customHeight="1" x14ac:dyDescent="0.25">
      <c r="A17" s="61">
        <v>6</v>
      </c>
      <c r="B17" s="62" t="s">
        <v>225</v>
      </c>
      <c r="C17" s="1" t="s">
        <v>226</v>
      </c>
      <c r="D17" s="57">
        <v>285</v>
      </c>
      <c r="E17" s="57">
        <v>150</v>
      </c>
      <c r="F17" s="57">
        <v>4</v>
      </c>
      <c r="G17" s="57">
        <f>SUM(D17:E17)</f>
        <v>435</v>
      </c>
      <c r="H17" s="3"/>
      <c r="I17" s="1" t="s">
        <v>228</v>
      </c>
      <c r="J17" s="57">
        <v>288</v>
      </c>
      <c r="K17" s="57">
        <v>98</v>
      </c>
      <c r="L17" s="57">
        <v>8</v>
      </c>
      <c r="M17" s="57">
        <f>J17+K17</f>
        <v>386</v>
      </c>
      <c r="N17" s="4"/>
      <c r="O17" s="64">
        <f>M17+G17</f>
        <v>821</v>
      </c>
      <c r="P17" s="4"/>
    </row>
    <row r="18" spans="1:16" ht="14.45" customHeight="1" x14ac:dyDescent="0.25">
      <c r="A18" s="61"/>
      <c r="B18" s="63"/>
      <c r="C18" s="1" t="s">
        <v>227</v>
      </c>
      <c r="D18" s="58"/>
      <c r="E18" s="58"/>
      <c r="F18" s="58"/>
      <c r="G18" s="58"/>
      <c r="H18" s="3"/>
      <c r="I18" s="1" t="s">
        <v>3</v>
      </c>
      <c r="J18" s="58"/>
      <c r="K18" s="58"/>
      <c r="L18" s="58"/>
      <c r="M18" s="58"/>
      <c r="N18" s="4"/>
      <c r="O18" s="64"/>
      <c r="P18" s="4"/>
    </row>
    <row r="19" spans="1:16" ht="14.45" customHeight="1" x14ac:dyDescent="0.25">
      <c r="A19" s="6"/>
      <c r="B19" s="36"/>
      <c r="C19" s="3"/>
      <c r="D19" s="4"/>
      <c r="E19" s="4"/>
      <c r="F19" s="4"/>
      <c r="G19" s="4"/>
      <c r="H19" s="3"/>
      <c r="I19" s="3"/>
      <c r="J19" s="4"/>
      <c r="K19" s="4"/>
      <c r="L19" s="4"/>
      <c r="M19" s="4"/>
      <c r="N19" s="4"/>
      <c r="O19" s="18"/>
      <c r="P19" s="4"/>
    </row>
    <row r="20" spans="1:16" ht="14.45" customHeight="1" x14ac:dyDescent="0.25">
      <c r="A20" s="69">
        <v>7</v>
      </c>
      <c r="B20" s="62" t="s">
        <v>205</v>
      </c>
      <c r="C20" s="1" t="s">
        <v>190</v>
      </c>
      <c r="D20" s="57">
        <v>284</v>
      </c>
      <c r="E20" s="57">
        <v>125</v>
      </c>
      <c r="F20" s="57">
        <v>6</v>
      </c>
      <c r="G20" s="57">
        <f>SUM(D20:E20)</f>
        <v>409</v>
      </c>
      <c r="H20" s="3"/>
      <c r="I20" s="1" t="s">
        <v>192</v>
      </c>
      <c r="J20" s="57">
        <v>272</v>
      </c>
      <c r="K20" s="57">
        <v>133</v>
      </c>
      <c r="L20" s="57">
        <v>6</v>
      </c>
      <c r="M20" s="57">
        <f>J20+K20</f>
        <v>405</v>
      </c>
      <c r="N20" s="4"/>
      <c r="O20" s="64">
        <f>M20+G20</f>
        <v>814</v>
      </c>
      <c r="P20" s="4"/>
    </row>
    <row r="21" spans="1:16" ht="14.45" customHeight="1" x14ac:dyDescent="0.25">
      <c r="A21" s="69"/>
      <c r="B21" s="63"/>
      <c r="C21" s="1" t="s">
        <v>191</v>
      </c>
      <c r="D21" s="58"/>
      <c r="E21" s="58"/>
      <c r="F21" s="58"/>
      <c r="G21" s="58"/>
      <c r="H21" s="3"/>
      <c r="I21" s="1" t="s">
        <v>9</v>
      </c>
      <c r="J21" s="58"/>
      <c r="K21" s="58"/>
      <c r="L21" s="58"/>
      <c r="M21" s="58"/>
      <c r="N21" s="4"/>
      <c r="O21" s="64"/>
      <c r="P21" s="4"/>
    </row>
    <row r="22" spans="1:16" ht="14.45" customHeight="1" x14ac:dyDescent="0.25">
      <c r="A22" s="6"/>
      <c r="B22" s="36"/>
      <c r="C22" s="3"/>
      <c r="D22" s="4"/>
      <c r="E22" s="4"/>
      <c r="F22" s="4"/>
      <c r="G22" s="4"/>
      <c r="H22" s="3"/>
      <c r="I22" s="3"/>
      <c r="J22" s="4"/>
      <c r="K22" s="4"/>
      <c r="L22" s="4"/>
      <c r="M22" s="4"/>
      <c r="N22" s="4"/>
      <c r="O22" s="18"/>
      <c r="P22" s="4"/>
    </row>
    <row r="23" spans="1:16" ht="14.45" customHeight="1" x14ac:dyDescent="0.25">
      <c r="A23" s="61">
        <v>8</v>
      </c>
      <c r="B23" s="62" t="s">
        <v>71</v>
      </c>
      <c r="C23" s="1" t="s">
        <v>105</v>
      </c>
      <c r="D23" s="57">
        <v>300</v>
      </c>
      <c r="E23" s="57">
        <v>95</v>
      </c>
      <c r="F23" s="57">
        <v>6</v>
      </c>
      <c r="G23" s="57">
        <f>SUM(D23:E23)</f>
        <v>395</v>
      </c>
      <c r="H23" s="3"/>
      <c r="I23" s="1" t="s">
        <v>212</v>
      </c>
      <c r="J23" s="57">
        <v>290</v>
      </c>
      <c r="K23" s="57">
        <v>128</v>
      </c>
      <c r="L23" s="57">
        <v>3</v>
      </c>
      <c r="M23" s="57">
        <f>J23+K23</f>
        <v>418</v>
      </c>
      <c r="N23" s="4"/>
      <c r="O23" s="64">
        <f>M23+G23</f>
        <v>813</v>
      </c>
      <c r="P23" s="4"/>
    </row>
    <row r="24" spans="1:16" ht="14.45" customHeight="1" x14ac:dyDescent="0.25">
      <c r="A24" s="61"/>
      <c r="B24" s="63"/>
      <c r="C24" s="1" t="s">
        <v>32</v>
      </c>
      <c r="D24" s="58"/>
      <c r="E24" s="58"/>
      <c r="F24" s="58"/>
      <c r="G24" s="58"/>
      <c r="H24" s="3"/>
      <c r="I24" s="1" t="s">
        <v>77</v>
      </c>
      <c r="J24" s="58"/>
      <c r="K24" s="58"/>
      <c r="L24" s="58"/>
      <c r="M24" s="58"/>
      <c r="N24" s="4"/>
      <c r="O24" s="64"/>
      <c r="P24" s="4"/>
    </row>
    <row r="25" spans="1:16" ht="14.45" customHeight="1" x14ac:dyDescent="0.25">
      <c r="A25" s="6"/>
      <c r="B25" s="36"/>
      <c r="C25" s="3"/>
      <c r="D25" s="4"/>
      <c r="E25" s="4"/>
      <c r="F25" s="4"/>
      <c r="G25" s="4"/>
      <c r="H25" s="3"/>
      <c r="I25" s="3"/>
      <c r="J25" s="4"/>
      <c r="K25" s="4"/>
      <c r="L25" s="4"/>
      <c r="M25" s="4"/>
      <c r="N25" s="4"/>
      <c r="O25" s="18"/>
      <c r="P25" s="4"/>
    </row>
    <row r="26" spans="1:16" ht="14.45" customHeight="1" x14ac:dyDescent="0.25">
      <c r="A26" s="61">
        <v>9</v>
      </c>
      <c r="B26" s="62" t="s">
        <v>250</v>
      </c>
      <c r="C26" s="1" t="s">
        <v>254</v>
      </c>
      <c r="D26" s="57">
        <v>265</v>
      </c>
      <c r="E26" s="57">
        <v>113</v>
      </c>
      <c r="F26" s="57">
        <v>5</v>
      </c>
      <c r="G26" s="57">
        <f>SUM(D26:E26)</f>
        <v>378</v>
      </c>
      <c r="H26" s="3"/>
      <c r="I26" s="1" t="s">
        <v>255</v>
      </c>
      <c r="J26" s="57">
        <v>300</v>
      </c>
      <c r="K26" s="57">
        <v>134</v>
      </c>
      <c r="L26" s="57">
        <v>5</v>
      </c>
      <c r="M26" s="57">
        <f>J26+K26</f>
        <v>434</v>
      </c>
      <c r="N26" s="4"/>
      <c r="O26" s="64">
        <f>M26+G26</f>
        <v>812</v>
      </c>
      <c r="P26" s="4"/>
    </row>
    <row r="27" spans="1:16" ht="14.45" customHeight="1" x14ac:dyDescent="0.25">
      <c r="A27" s="61"/>
      <c r="B27" s="63"/>
      <c r="C27" s="1" t="s">
        <v>77</v>
      </c>
      <c r="D27" s="58"/>
      <c r="E27" s="58"/>
      <c r="F27" s="58"/>
      <c r="G27" s="58"/>
      <c r="H27" s="3"/>
      <c r="I27" s="1" t="s">
        <v>162</v>
      </c>
      <c r="J27" s="58"/>
      <c r="K27" s="58"/>
      <c r="L27" s="58"/>
      <c r="M27" s="58"/>
      <c r="N27" s="4"/>
      <c r="O27" s="64"/>
      <c r="P27" s="4"/>
    </row>
    <row r="28" spans="1:16" ht="14.45" customHeight="1" x14ac:dyDescent="0.25">
      <c r="A28" s="6"/>
      <c r="B28" s="36"/>
      <c r="C28" s="3"/>
      <c r="D28" s="4"/>
      <c r="E28" s="4"/>
      <c r="F28" s="4"/>
      <c r="G28" s="4"/>
      <c r="H28" s="3"/>
      <c r="I28" s="3"/>
      <c r="J28" s="4"/>
      <c r="K28" s="4"/>
      <c r="L28" s="4"/>
      <c r="M28" s="4"/>
      <c r="N28" s="4"/>
      <c r="O28" s="18"/>
      <c r="P28" s="4"/>
    </row>
    <row r="29" spans="1:16" ht="14.45" customHeight="1" x14ac:dyDescent="0.25">
      <c r="A29" s="69">
        <v>10</v>
      </c>
      <c r="B29" s="62" t="s">
        <v>156</v>
      </c>
      <c r="C29" s="1" t="s">
        <v>157</v>
      </c>
      <c r="D29" s="57">
        <v>271</v>
      </c>
      <c r="E29" s="57">
        <v>120</v>
      </c>
      <c r="F29" s="57">
        <v>5</v>
      </c>
      <c r="G29" s="57">
        <f>SUM(D29:E29)</f>
        <v>391</v>
      </c>
      <c r="H29" s="3"/>
      <c r="I29" s="1" t="s">
        <v>158</v>
      </c>
      <c r="J29" s="57">
        <v>264</v>
      </c>
      <c r="K29" s="57">
        <v>151</v>
      </c>
      <c r="L29" s="57">
        <v>3</v>
      </c>
      <c r="M29" s="57">
        <f>J29+K29</f>
        <v>415</v>
      </c>
      <c r="N29" s="4"/>
      <c r="O29" s="64">
        <f>M29+G29</f>
        <v>806</v>
      </c>
      <c r="P29" s="4"/>
    </row>
    <row r="30" spans="1:16" ht="14.45" customHeight="1" x14ac:dyDescent="0.25">
      <c r="A30" s="69"/>
      <c r="B30" s="63"/>
      <c r="C30" s="1" t="s">
        <v>77</v>
      </c>
      <c r="D30" s="58"/>
      <c r="E30" s="58"/>
      <c r="F30" s="58"/>
      <c r="G30" s="58"/>
      <c r="H30" s="3"/>
      <c r="I30" s="1" t="s">
        <v>3</v>
      </c>
      <c r="J30" s="58"/>
      <c r="K30" s="58"/>
      <c r="L30" s="58"/>
      <c r="M30" s="58"/>
      <c r="N30" s="4"/>
      <c r="O30" s="64"/>
      <c r="P30" s="4"/>
    </row>
    <row r="31" spans="1:16" ht="14.45" customHeight="1" x14ac:dyDescent="0.25">
      <c r="A31" s="6"/>
      <c r="B31" s="36"/>
      <c r="C31" s="3"/>
      <c r="D31" s="4"/>
      <c r="E31" s="4"/>
      <c r="F31" s="4"/>
      <c r="G31" s="4"/>
      <c r="H31" s="3"/>
      <c r="I31" s="3"/>
      <c r="J31" s="4"/>
      <c r="K31" s="4"/>
      <c r="L31" s="4"/>
      <c r="M31" s="4"/>
      <c r="N31" s="4"/>
      <c r="O31" s="18"/>
      <c r="P31" s="4"/>
    </row>
    <row r="32" spans="1:16" ht="14.45" customHeight="1" x14ac:dyDescent="0.25">
      <c r="A32" s="69">
        <v>11</v>
      </c>
      <c r="B32" s="62" t="s">
        <v>159</v>
      </c>
      <c r="C32" s="1" t="s">
        <v>160</v>
      </c>
      <c r="D32" s="57">
        <v>268</v>
      </c>
      <c r="E32" s="57">
        <v>115</v>
      </c>
      <c r="F32" s="57">
        <v>9</v>
      </c>
      <c r="G32" s="57">
        <f>SUM(D32:E32)</f>
        <v>383</v>
      </c>
      <c r="H32" s="3"/>
      <c r="I32" s="1" t="s">
        <v>161</v>
      </c>
      <c r="J32" s="57">
        <v>278</v>
      </c>
      <c r="K32" s="57">
        <v>141</v>
      </c>
      <c r="L32" s="57">
        <v>7</v>
      </c>
      <c r="M32" s="57">
        <f>J32+K32</f>
        <v>419</v>
      </c>
      <c r="N32" s="4"/>
      <c r="O32" s="59">
        <f>M32+G32</f>
        <v>802</v>
      </c>
      <c r="P32" s="4"/>
    </row>
    <row r="33" spans="1:16" ht="14.45" customHeight="1" x14ac:dyDescent="0.25">
      <c r="A33" s="69"/>
      <c r="B33" s="63"/>
      <c r="C33" s="1" t="s">
        <v>27</v>
      </c>
      <c r="D33" s="58"/>
      <c r="E33" s="58"/>
      <c r="F33" s="58"/>
      <c r="G33" s="58"/>
      <c r="H33" s="3"/>
      <c r="I33" s="1" t="s">
        <v>162</v>
      </c>
      <c r="J33" s="58"/>
      <c r="K33" s="58"/>
      <c r="L33" s="58"/>
      <c r="M33" s="58"/>
      <c r="N33" s="4"/>
      <c r="O33" s="60"/>
      <c r="P33" s="4"/>
    </row>
    <row r="34" spans="1:16" ht="14.45" customHeight="1" x14ac:dyDescent="0.25">
      <c r="A34" s="6"/>
      <c r="B34" s="36"/>
      <c r="C34" s="3"/>
      <c r="D34" s="4"/>
      <c r="E34" s="4"/>
      <c r="F34" s="4"/>
      <c r="G34" s="4"/>
      <c r="H34" s="3"/>
      <c r="I34" s="3"/>
      <c r="J34" s="4"/>
      <c r="K34" s="4"/>
      <c r="L34" s="4"/>
      <c r="M34" s="4"/>
      <c r="N34" s="4"/>
      <c r="O34" s="18"/>
      <c r="P34" s="4"/>
    </row>
    <row r="35" spans="1:16" ht="14.45" customHeight="1" x14ac:dyDescent="0.25">
      <c r="A35" s="61">
        <v>12</v>
      </c>
      <c r="B35" s="62" t="s">
        <v>122</v>
      </c>
      <c r="C35" s="1" t="s">
        <v>26</v>
      </c>
      <c r="D35" s="57">
        <v>246</v>
      </c>
      <c r="E35" s="57">
        <v>110</v>
      </c>
      <c r="F35" s="57">
        <v>6</v>
      </c>
      <c r="G35" s="57">
        <f>SUM(D35:E35)</f>
        <v>356</v>
      </c>
      <c r="H35" s="3"/>
      <c r="I35" s="1" t="s">
        <v>31</v>
      </c>
      <c r="J35" s="57">
        <v>304</v>
      </c>
      <c r="K35" s="57">
        <v>141</v>
      </c>
      <c r="L35" s="57">
        <v>3</v>
      </c>
      <c r="M35" s="57">
        <f>J35+K35</f>
        <v>445</v>
      </c>
      <c r="N35" s="4"/>
      <c r="O35" s="64">
        <f>M35+G35</f>
        <v>801</v>
      </c>
      <c r="P35" s="4"/>
    </row>
    <row r="36" spans="1:16" ht="14.45" customHeight="1" x14ac:dyDescent="0.25">
      <c r="A36" s="61"/>
      <c r="B36" s="63"/>
      <c r="C36" s="1" t="s">
        <v>27</v>
      </c>
      <c r="D36" s="58"/>
      <c r="E36" s="58"/>
      <c r="F36" s="58"/>
      <c r="G36" s="58"/>
      <c r="H36" s="3"/>
      <c r="I36" s="1" t="s">
        <v>32</v>
      </c>
      <c r="J36" s="58"/>
      <c r="K36" s="58"/>
      <c r="L36" s="58"/>
      <c r="M36" s="58"/>
      <c r="N36" s="4"/>
      <c r="O36" s="64"/>
      <c r="P36" s="4"/>
    </row>
    <row r="37" spans="1:16" ht="14.45" customHeight="1" x14ac:dyDescent="0.25">
      <c r="A37" s="6"/>
      <c r="B37" s="36"/>
      <c r="C37" s="3"/>
      <c r="D37" s="4"/>
      <c r="E37" s="4"/>
      <c r="F37" s="4"/>
      <c r="G37" s="4"/>
      <c r="H37" s="3"/>
      <c r="I37" s="3"/>
      <c r="J37" s="4"/>
      <c r="K37" s="4"/>
      <c r="L37" s="4"/>
      <c r="M37" s="4"/>
      <c r="N37" s="4"/>
      <c r="O37" s="18"/>
      <c r="P37" s="4"/>
    </row>
    <row r="38" spans="1:16" ht="14.45" customHeight="1" x14ac:dyDescent="0.25">
      <c r="A38" s="61">
        <v>13</v>
      </c>
      <c r="B38" s="62" t="s">
        <v>122</v>
      </c>
      <c r="C38" s="1" t="s">
        <v>265</v>
      </c>
      <c r="D38" s="57">
        <v>279</v>
      </c>
      <c r="E38" s="57">
        <v>143</v>
      </c>
      <c r="F38" s="57">
        <v>8</v>
      </c>
      <c r="G38" s="57">
        <f>SUM(D38:E38)</f>
        <v>422</v>
      </c>
      <c r="H38" s="3"/>
      <c r="I38" s="1" t="s">
        <v>28</v>
      </c>
      <c r="J38" s="57">
        <v>259</v>
      </c>
      <c r="K38" s="57">
        <v>92</v>
      </c>
      <c r="L38" s="57">
        <v>17</v>
      </c>
      <c r="M38" s="57">
        <f>J38+K38</f>
        <v>351</v>
      </c>
      <c r="N38" s="4"/>
      <c r="O38" s="64">
        <f>M38+G38</f>
        <v>773</v>
      </c>
      <c r="P38" s="4"/>
    </row>
    <row r="39" spans="1:16" ht="14.45" customHeight="1" x14ac:dyDescent="0.25">
      <c r="A39" s="61"/>
      <c r="B39" s="63"/>
      <c r="C39" s="1" t="s">
        <v>82</v>
      </c>
      <c r="D39" s="58"/>
      <c r="E39" s="58"/>
      <c r="F39" s="58"/>
      <c r="G39" s="58"/>
      <c r="H39" s="3"/>
      <c r="I39" s="1" t="s">
        <v>1</v>
      </c>
      <c r="J39" s="58"/>
      <c r="K39" s="58"/>
      <c r="L39" s="58"/>
      <c r="M39" s="58"/>
      <c r="N39" s="4"/>
      <c r="O39" s="64"/>
      <c r="P39" s="4"/>
    </row>
    <row r="40" spans="1:16" ht="14.45" customHeight="1" x14ac:dyDescent="0.25">
      <c r="A40" s="6"/>
      <c r="B40" s="36"/>
      <c r="C40" s="3"/>
      <c r="D40" s="4"/>
      <c r="E40" s="4"/>
      <c r="F40" s="4"/>
      <c r="G40" s="4"/>
      <c r="H40" s="3"/>
      <c r="I40" s="3"/>
      <c r="J40" s="4"/>
      <c r="K40" s="4"/>
      <c r="L40" s="4"/>
      <c r="M40" s="4"/>
      <c r="N40" s="4"/>
      <c r="O40" s="18"/>
      <c r="P40" s="4"/>
    </row>
    <row r="41" spans="1:16" ht="14.45" customHeight="1" x14ac:dyDescent="0.25">
      <c r="A41" s="61">
        <v>14</v>
      </c>
      <c r="B41" s="62" t="s">
        <v>122</v>
      </c>
      <c r="C41" s="1" t="s">
        <v>266</v>
      </c>
      <c r="D41" s="57">
        <v>277</v>
      </c>
      <c r="E41" s="57">
        <v>79</v>
      </c>
      <c r="F41" s="57">
        <v>19</v>
      </c>
      <c r="G41" s="57">
        <f>SUM(D41:E41)</f>
        <v>356</v>
      </c>
      <c r="H41" s="3"/>
      <c r="I41" s="1" t="s">
        <v>267</v>
      </c>
      <c r="J41" s="57">
        <v>283</v>
      </c>
      <c r="K41" s="57">
        <v>124</v>
      </c>
      <c r="L41" s="57">
        <v>7</v>
      </c>
      <c r="M41" s="57">
        <f>J41+K41</f>
        <v>407</v>
      </c>
      <c r="N41" s="4"/>
      <c r="O41" s="64">
        <f>M41+G41</f>
        <v>763</v>
      </c>
      <c r="P41" s="4"/>
    </row>
    <row r="42" spans="1:16" ht="14.45" customHeight="1" x14ac:dyDescent="0.25">
      <c r="A42" s="61"/>
      <c r="B42" s="63"/>
      <c r="C42" s="1" t="s">
        <v>14</v>
      </c>
      <c r="D42" s="58"/>
      <c r="E42" s="58"/>
      <c r="F42" s="58"/>
      <c r="G42" s="58"/>
      <c r="H42" s="3"/>
      <c r="I42" s="1" t="s">
        <v>162</v>
      </c>
      <c r="J42" s="58"/>
      <c r="K42" s="58"/>
      <c r="L42" s="58"/>
      <c r="M42" s="58"/>
      <c r="N42" s="4"/>
      <c r="O42" s="64"/>
      <c r="P42" s="4"/>
    </row>
    <row r="43" spans="1:16" ht="14.45" customHeight="1" x14ac:dyDescent="0.25">
      <c r="A43" s="6"/>
      <c r="B43" s="36"/>
      <c r="C43" s="3"/>
      <c r="D43" s="4"/>
      <c r="E43" s="4"/>
      <c r="F43" s="4"/>
      <c r="G43" s="4"/>
      <c r="H43" s="3"/>
      <c r="I43" s="3"/>
      <c r="J43" s="4"/>
      <c r="K43" s="4"/>
      <c r="L43" s="4"/>
      <c r="M43" s="4"/>
      <c r="N43" s="4"/>
      <c r="O43" s="18"/>
      <c r="P43" s="4"/>
    </row>
    <row r="44" spans="1:16" ht="14.45" customHeight="1" x14ac:dyDescent="0.25">
      <c r="A44" s="61">
        <v>15</v>
      </c>
      <c r="B44" s="62" t="s">
        <v>71</v>
      </c>
      <c r="C44" s="1" t="s">
        <v>193</v>
      </c>
      <c r="D44" s="57">
        <v>277</v>
      </c>
      <c r="E44" s="57">
        <v>103</v>
      </c>
      <c r="F44" s="57">
        <v>7</v>
      </c>
      <c r="G44" s="57">
        <f>SUM(D44:E44)</f>
        <v>380</v>
      </c>
      <c r="H44" s="3"/>
      <c r="I44" s="1" t="s">
        <v>195</v>
      </c>
      <c r="J44" s="57">
        <v>272</v>
      </c>
      <c r="K44" s="57">
        <v>110</v>
      </c>
      <c r="L44" s="57">
        <v>4</v>
      </c>
      <c r="M44" s="57">
        <f>J44+K44</f>
        <v>382</v>
      </c>
      <c r="N44" s="4"/>
      <c r="O44" s="64">
        <f>M44+G44</f>
        <v>762</v>
      </c>
      <c r="P44" s="4"/>
    </row>
    <row r="45" spans="1:16" ht="14.45" customHeight="1" x14ac:dyDescent="0.25">
      <c r="A45" s="61"/>
      <c r="B45" s="63"/>
      <c r="C45" s="1" t="s">
        <v>194</v>
      </c>
      <c r="D45" s="58"/>
      <c r="E45" s="58"/>
      <c r="F45" s="58"/>
      <c r="G45" s="58"/>
      <c r="H45" s="3"/>
      <c r="I45" s="1" t="s">
        <v>3</v>
      </c>
      <c r="J45" s="58"/>
      <c r="K45" s="58"/>
      <c r="L45" s="58"/>
      <c r="M45" s="58"/>
      <c r="N45" s="4"/>
      <c r="O45" s="64"/>
      <c r="P45" s="4"/>
    </row>
    <row r="46" spans="1:16" ht="14.45" customHeight="1" x14ac:dyDescent="0.25">
      <c r="A46" s="6"/>
      <c r="B46" s="36"/>
      <c r="C46" s="3"/>
      <c r="D46" s="4"/>
      <c r="E46" s="4"/>
      <c r="F46" s="4"/>
      <c r="G46" s="4"/>
      <c r="H46" s="3"/>
      <c r="I46" s="3"/>
      <c r="J46" s="4"/>
      <c r="K46" s="4"/>
      <c r="L46" s="4"/>
      <c r="M46" s="4"/>
      <c r="N46" s="4"/>
      <c r="O46" s="18"/>
      <c r="P46" s="4"/>
    </row>
    <row r="47" spans="1:16" ht="14.45" customHeight="1" x14ac:dyDescent="0.25">
      <c r="A47" s="61">
        <v>16</v>
      </c>
      <c r="B47" s="62" t="s">
        <v>196</v>
      </c>
      <c r="C47" s="1" t="s">
        <v>197</v>
      </c>
      <c r="D47" s="57">
        <v>278</v>
      </c>
      <c r="E47" s="57">
        <v>107</v>
      </c>
      <c r="F47" s="57">
        <v>10</v>
      </c>
      <c r="G47" s="57">
        <f>SUM(D47:E47)</f>
        <v>385</v>
      </c>
      <c r="H47" s="3"/>
      <c r="I47" s="1" t="s">
        <v>198</v>
      </c>
      <c r="J47" s="57">
        <v>270</v>
      </c>
      <c r="K47" s="57">
        <v>105</v>
      </c>
      <c r="L47" s="57">
        <v>9</v>
      </c>
      <c r="M47" s="57">
        <f>J47+K47</f>
        <v>375</v>
      </c>
      <c r="N47" s="4"/>
      <c r="O47" s="64">
        <f>M47+G47</f>
        <v>760</v>
      </c>
      <c r="P47" s="4"/>
    </row>
    <row r="48" spans="1:16" ht="14.45" customHeight="1" x14ac:dyDescent="0.25">
      <c r="A48" s="61"/>
      <c r="B48" s="63"/>
      <c r="C48" s="1" t="s">
        <v>27</v>
      </c>
      <c r="D48" s="58"/>
      <c r="E48" s="58"/>
      <c r="F48" s="58"/>
      <c r="G48" s="58"/>
      <c r="H48" s="3"/>
      <c r="I48" s="1" t="s">
        <v>66</v>
      </c>
      <c r="J48" s="58"/>
      <c r="K48" s="58"/>
      <c r="L48" s="58"/>
      <c r="M48" s="58"/>
      <c r="N48" s="4"/>
      <c r="O48" s="64"/>
      <c r="P48" s="4"/>
    </row>
    <row r="49" spans="1:16" ht="14.45" customHeight="1" x14ac:dyDescent="0.25">
      <c r="A49" s="6"/>
      <c r="B49" s="36"/>
      <c r="C49" s="3"/>
      <c r="D49" s="4"/>
      <c r="E49" s="4"/>
      <c r="F49" s="4"/>
      <c r="G49" s="4"/>
      <c r="H49" s="3"/>
      <c r="I49" s="3"/>
      <c r="J49" s="4"/>
      <c r="K49" s="4"/>
      <c r="L49" s="4"/>
      <c r="M49" s="4"/>
      <c r="N49" s="4"/>
      <c r="O49" s="18"/>
      <c r="P49" s="4"/>
    </row>
    <row r="50" spans="1:16" ht="14.45" customHeight="1" x14ac:dyDescent="0.25">
      <c r="A50" s="61">
        <v>17</v>
      </c>
      <c r="B50" s="62" t="s">
        <v>236</v>
      </c>
      <c r="C50" s="1" t="s">
        <v>237</v>
      </c>
      <c r="D50" s="57">
        <v>249</v>
      </c>
      <c r="E50" s="57">
        <v>94</v>
      </c>
      <c r="F50" s="57">
        <v>11</v>
      </c>
      <c r="G50" s="57">
        <f>SUM(D50:E50)</f>
        <v>343</v>
      </c>
      <c r="H50" s="3"/>
      <c r="I50" s="1" t="s">
        <v>238</v>
      </c>
      <c r="J50" s="57">
        <v>274</v>
      </c>
      <c r="K50" s="57">
        <v>133</v>
      </c>
      <c r="L50" s="57">
        <v>4</v>
      </c>
      <c r="M50" s="57">
        <f>J50+K50</f>
        <v>407</v>
      </c>
      <c r="N50" s="4"/>
      <c r="O50" s="59">
        <f>M50+G50</f>
        <v>750</v>
      </c>
      <c r="P50" s="4"/>
    </row>
    <row r="51" spans="1:16" ht="14.45" customHeight="1" x14ac:dyDescent="0.25">
      <c r="A51" s="61"/>
      <c r="B51" s="63"/>
      <c r="C51" s="1" t="s">
        <v>2</v>
      </c>
      <c r="D51" s="58"/>
      <c r="E51" s="58"/>
      <c r="F51" s="58"/>
      <c r="G51" s="58"/>
      <c r="H51" s="3"/>
      <c r="I51" s="1" t="s">
        <v>82</v>
      </c>
      <c r="J51" s="58"/>
      <c r="K51" s="58"/>
      <c r="L51" s="58"/>
      <c r="M51" s="58"/>
      <c r="N51" s="4"/>
      <c r="O51" s="60"/>
      <c r="P51" s="4"/>
    </row>
    <row r="52" spans="1:16" ht="14.45" customHeight="1" x14ac:dyDescent="0.25">
      <c r="A52" s="6"/>
      <c r="B52" s="36"/>
      <c r="C52" s="3"/>
      <c r="D52" s="4"/>
      <c r="E52" s="4"/>
      <c r="F52" s="4"/>
      <c r="G52" s="4"/>
      <c r="H52" s="3"/>
      <c r="I52" s="3"/>
      <c r="J52" s="4"/>
      <c r="K52" s="4"/>
      <c r="L52" s="4"/>
      <c r="M52" s="4"/>
      <c r="N52" s="4"/>
      <c r="O52" s="18"/>
      <c r="P52" s="4"/>
    </row>
    <row r="53" spans="1:16" ht="14.45" customHeight="1" x14ac:dyDescent="0.25">
      <c r="A53" s="69">
        <v>18</v>
      </c>
      <c r="B53" s="62" t="s">
        <v>205</v>
      </c>
      <c r="C53" s="1" t="s">
        <v>199</v>
      </c>
      <c r="D53" s="57">
        <v>279</v>
      </c>
      <c r="E53" s="57">
        <v>138</v>
      </c>
      <c r="F53" s="57">
        <v>6</v>
      </c>
      <c r="G53" s="57">
        <f>SUM(D53:E53)</f>
        <v>417</v>
      </c>
      <c r="H53" s="3"/>
      <c r="I53" s="1" t="s">
        <v>201</v>
      </c>
      <c r="J53" s="57">
        <v>232</v>
      </c>
      <c r="K53" s="57">
        <v>94</v>
      </c>
      <c r="L53" s="57">
        <v>11</v>
      </c>
      <c r="M53" s="57">
        <f>J53+K53</f>
        <v>326</v>
      </c>
      <c r="N53" s="4"/>
      <c r="O53" s="64">
        <f>M53+G53</f>
        <v>743</v>
      </c>
      <c r="P53" s="4"/>
    </row>
    <row r="54" spans="1:16" ht="14.45" customHeight="1" x14ac:dyDescent="0.25">
      <c r="A54" s="69"/>
      <c r="B54" s="63"/>
      <c r="C54" s="1" t="s">
        <v>200</v>
      </c>
      <c r="D54" s="58"/>
      <c r="E54" s="58"/>
      <c r="F54" s="58"/>
      <c r="G54" s="58"/>
      <c r="H54" s="3"/>
      <c r="I54" s="1" t="s">
        <v>202</v>
      </c>
      <c r="J54" s="58"/>
      <c r="K54" s="58"/>
      <c r="L54" s="58"/>
      <c r="M54" s="58"/>
      <c r="N54" s="4"/>
      <c r="O54" s="64"/>
      <c r="P54" s="4"/>
    </row>
    <row r="55" spans="1:16" ht="14.45" customHeight="1" x14ac:dyDescent="0.25">
      <c r="A55" s="6"/>
      <c r="B55" s="36"/>
      <c r="C55" s="3"/>
      <c r="D55" s="4"/>
      <c r="E55" s="4"/>
      <c r="F55" s="4"/>
      <c r="G55" s="4"/>
      <c r="H55" s="3"/>
      <c r="I55" s="3"/>
      <c r="J55" s="4"/>
      <c r="K55" s="4"/>
      <c r="L55" s="4"/>
      <c r="M55" s="4"/>
      <c r="N55" s="4"/>
      <c r="O55" s="18"/>
      <c r="P55" s="4"/>
    </row>
    <row r="56" spans="1:16" ht="14.45" customHeight="1" x14ac:dyDescent="0.25">
      <c r="A56" s="61">
        <v>19</v>
      </c>
      <c r="B56" s="62" t="s">
        <v>159</v>
      </c>
      <c r="C56" s="1" t="s">
        <v>163</v>
      </c>
      <c r="D56" s="57">
        <v>255</v>
      </c>
      <c r="E56" s="57">
        <v>113</v>
      </c>
      <c r="F56" s="57">
        <v>8</v>
      </c>
      <c r="G56" s="57">
        <f>SUM(D56:E56)</f>
        <v>368</v>
      </c>
      <c r="H56" s="3"/>
      <c r="I56" s="1" t="s">
        <v>165</v>
      </c>
      <c r="J56" s="57">
        <v>245</v>
      </c>
      <c r="K56" s="57">
        <v>129</v>
      </c>
      <c r="L56" s="57">
        <v>12</v>
      </c>
      <c r="M56" s="57">
        <f>J56+K56</f>
        <v>374</v>
      </c>
      <c r="N56" s="4"/>
      <c r="O56" s="59">
        <f>M56+G56</f>
        <v>742</v>
      </c>
      <c r="P56" s="4"/>
    </row>
    <row r="57" spans="1:16" ht="14.45" customHeight="1" x14ac:dyDescent="0.25">
      <c r="A57" s="61"/>
      <c r="B57" s="63"/>
      <c r="C57" s="1" t="s">
        <v>164</v>
      </c>
      <c r="D57" s="58"/>
      <c r="E57" s="58"/>
      <c r="F57" s="58"/>
      <c r="G57" s="58"/>
      <c r="H57" s="3"/>
      <c r="I57" s="1" t="s">
        <v>162</v>
      </c>
      <c r="J57" s="58"/>
      <c r="K57" s="58"/>
      <c r="L57" s="58"/>
      <c r="M57" s="58"/>
      <c r="N57" s="4"/>
      <c r="O57" s="60"/>
      <c r="P57" s="4"/>
    </row>
    <row r="58" spans="1:16" ht="14.45" customHeight="1" x14ac:dyDescent="0.25">
      <c r="A58" s="5"/>
      <c r="B58" s="36"/>
      <c r="C58" s="3"/>
      <c r="D58" s="4"/>
      <c r="E58" s="4"/>
      <c r="F58" s="4"/>
      <c r="G58" s="4"/>
      <c r="H58" s="3"/>
      <c r="I58" s="3"/>
      <c r="J58" s="4"/>
      <c r="K58" s="4"/>
      <c r="L58" s="4"/>
      <c r="M58" s="4"/>
      <c r="N58" s="4"/>
      <c r="O58" s="18"/>
      <c r="P58" s="4"/>
    </row>
    <row r="59" spans="1:16" ht="14.45" customHeight="1" x14ac:dyDescent="0.35">
      <c r="A59" s="78" t="s">
        <v>129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16" ht="14.45" customHeight="1" x14ac:dyDescent="0.35">
      <c r="A60" s="78" t="s">
        <v>33</v>
      </c>
      <c r="B60" s="62" t="s">
        <v>122</v>
      </c>
      <c r="C60" s="1" t="s">
        <v>23</v>
      </c>
      <c r="D60" s="57">
        <v>268</v>
      </c>
      <c r="E60" s="57">
        <v>110</v>
      </c>
      <c r="F60" s="57">
        <v>11</v>
      </c>
      <c r="G60" s="57">
        <f>SUM(D60:E60)</f>
        <v>378</v>
      </c>
      <c r="H60" s="3"/>
      <c r="I60" s="1" t="s">
        <v>91</v>
      </c>
      <c r="J60" s="57">
        <v>259</v>
      </c>
      <c r="K60" s="57">
        <v>89</v>
      </c>
      <c r="L60" s="57">
        <v>16</v>
      </c>
      <c r="M60" s="57">
        <f>J60+K60</f>
        <v>348</v>
      </c>
      <c r="N60" s="4"/>
      <c r="O60" s="64">
        <f>M60+G60</f>
        <v>726</v>
      </c>
      <c r="P60" s="40"/>
    </row>
    <row r="61" spans="1:16" ht="14.45" customHeight="1" x14ac:dyDescent="0.35">
      <c r="A61" s="78"/>
      <c r="B61" s="63"/>
      <c r="C61" s="1" t="s">
        <v>24</v>
      </c>
      <c r="D61" s="58"/>
      <c r="E61" s="58"/>
      <c r="F61" s="58"/>
      <c r="G61" s="58"/>
      <c r="H61" s="3"/>
      <c r="I61" s="1" t="s">
        <v>92</v>
      </c>
      <c r="J61" s="58"/>
      <c r="K61" s="58"/>
      <c r="L61" s="58"/>
      <c r="M61" s="58"/>
      <c r="N61" s="4"/>
      <c r="O61" s="64"/>
      <c r="P61" s="40"/>
    </row>
    <row r="62" spans="1:16" ht="14.45" customHeight="1" x14ac:dyDescent="0.25">
      <c r="A62" s="6"/>
      <c r="B62" s="36"/>
      <c r="C62" s="3"/>
      <c r="D62" s="4"/>
      <c r="E62" s="4"/>
      <c r="F62" s="4"/>
      <c r="G62" s="4"/>
      <c r="H62" s="3"/>
      <c r="I62" s="3"/>
      <c r="J62" s="4"/>
      <c r="K62" s="4"/>
      <c r="L62" s="4"/>
      <c r="M62" s="4"/>
      <c r="N62" s="4"/>
      <c r="O62" s="18"/>
      <c r="P62" s="4"/>
    </row>
    <row r="63" spans="1:16" ht="14.45" customHeight="1" x14ac:dyDescent="0.25">
      <c r="A63" s="69">
        <v>2</v>
      </c>
      <c r="B63" s="62" t="s">
        <v>232</v>
      </c>
      <c r="C63" s="1" t="s">
        <v>233</v>
      </c>
      <c r="D63" s="57">
        <v>242</v>
      </c>
      <c r="E63" s="57">
        <v>87</v>
      </c>
      <c r="F63" s="57">
        <v>14</v>
      </c>
      <c r="G63" s="57">
        <f>SUM(D63:E63)</f>
        <v>329</v>
      </c>
      <c r="H63" s="3"/>
      <c r="I63" s="1" t="s">
        <v>233</v>
      </c>
      <c r="J63" s="57">
        <v>251</v>
      </c>
      <c r="K63" s="57">
        <v>128</v>
      </c>
      <c r="L63" s="57">
        <v>10</v>
      </c>
      <c r="M63" s="57">
        <f>J63+K63</f>
        <v>379</v>
      </c>
      <c r="N63" s="4"/>
      <c r="O63" s="64">
        <f>M63+G63</f>
        <v>708</v>
      </c>
      <c r="P63" s="4"/>
    </row>
    <row r="64" spans="1:16" ht="14.45" customHeight="1" x14ac:dyDescent="0.25">
      <c r="A64" s="69"/>
      <c r="B64" s="63"/>
      <c r="C64" s="1" t="s">
        <v>234</v>
      </c>
      <c r="D64" s="58"/>
      <c r="E64" s="58"/>
      <c r="F64" s="58"/>
      <c r="G64" s="58"/>
      <c r="H64" s="3"/>
      <c r="I64" s="1" t="s">
        <v>235</v>
      </c>
      <c r="J64" s="58"/>
      <c r="K64" s="58"/>
      <c r="L64" s="58"/>
      <c r="M64" s="58"/>
      <c r="N64" s="4"/>
      <c r="O64" s="64"/>
      <c r="P64" s="4"/>
    </row>
    <row r="65" spans="1:16" ht="14.45" customHeight="1" x14ac:dyDescent="0.25">
      <c r="A65" s="6"/>
      <c r="B65" s="36"/>
      <c r="C65" s="3"/>
      <c r="D65" s="4"/>
      <c r="E65" s="4"/>
      <c r="F65" s="4"/>
      <c r="G65" s="4"/>
      <c r="H65" s="3"/>
      <c r="I65" s="3"/>
      <c r="J65" s="4"/>
      <c r="K65" s="4"/>
      <c r="L65" s="4"/>
      <c r="M65" s="4"/>
      <c r="N65" s="4"/>
      <c r="O65" s="18"/>
      <c r="P65" s="4"/>
    </row>
    <row r="66" spans="1:16" ht="14.45" customHeight="1" x14ac:dyDescent="0.35">
      <c r="A66" s="78" t="s">
        <v>128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14.45" customHeight="1" x14ac:dyDescent="0.25">
      <c r="A67" s="69" t="s">
        <v>33</v>
      </c>
      <c r="B67" s="62" t="s">
        <v>17</v>
      </c>
      <c r="C67" s="1" t="s">
        <v>25</v>
      </c>
      <c r="D67" s="57">
        <v>281</v>
      </c>
      <c r="E67" s="57">
        <v>148</v>
      </c>
      <c r="F67" s="57">
        <v>2</v>
      </c>
      <c r="G67" s="57">
        <f>SUM(D67:E67)</f>
        <v>429</v>
      </c>
      <c r="H67" s="3"/>
      <c r="I67" s="1" t="s">
        <v>87</v>
      </c>
      <c r="J67" s="57">
        <v>290</v>
      </c>
      <c r="K67" s="57">
        <v>112</v>
      </c>
      <c r="L67" s="57">
        <v>11</v>
      </c>
      <c r="M67" s="57">
        <f>J67+K67</f>
        <v>402</v>
      </c>
      <c r="N67" s="4"/>
      <c r="O67" s="64">
        <f>M67+G67</f>
        <v>831</v>
      </c>
      <c r="P67" s="4"/>
    </row>
    <row r="68" spans="1:16" ht="14.45" customHeight="1" x14ac:dyDescent="0.25">
      <c r="A68" s="69"/>
      <c r="B68" s="63"/>
      <c r="C68" s="1" t="s">
        <v>2</v>
      </c>
      <c r="D68" s="58"/>
      <c r="E68" s="58"/>
      <c r="F68" s="58"/>
      <c r="G68" s="58"/>
      <c r="H68" s="3"/>
      <c r="I68" s="1" t="s">
        <v>88</v>
      </c>
      <c r="J68" s="58"/>
      <c r="K68" s="58"/>
      <c r="L68" s="58"/>
      <c r="M68" s="58"/>
      <c r="N68" s="4"/>
      <c r="O68" s="64"/>
      <c r="P68" s="4"/>
    </row>
    <row r="69" spans="1:16" ht="14.45" customHeight="1" x14ac:dyDescent="0.25">
      <c r="A69" s="5"/>
      <c r="B69" s="36"/>
      <c r="C69" s="3"/>
      <c r="D69" s="4"/>
      <c r="E69" s="4"/>
      <c r="F69" s="4"/>
      <c r="G69" s="4"/>
      <c r="H69" s="3"/>
      <c r="I69" s="3"/>
      <c r="J69" s="4"/>
      <c r="K69" s="4"/>
      <c r="L69" s="4"/>
      <c r="M69" s="4"/>
      <c r="N69" s="4"/>
      <c r="O69" s="18"/>
      <c r="P69" s="4"/>
    </row>
    <row r="70" spans="1:16" ht="14.45" customHeight="1" x14ac:dyDescent="0.25">
      <c r="A70" s="61">
        <v>2</v>
      </c>
      <c r="B70" s="62" t="s">
        <v>250</v>
      </c>
      <c r="C70" s="1" t="s">
        <v>251</v>
      </c>
      <c r="D70" s="57">
        <v>274</v>
      </c>
      <c r="E70" s="57">
        <v>79</v>
      </c>
      <c r="F70" s="57">
        <v>18</v>
      </c>
      <c r="G70" s="57">
        <f>SUM(D70:E70)</f>
        <v>353</v>
      </c>
      <c r="H70" s="3"/>
      <c r="I70" s="1" t="s">
        <v>252</v>
      </c>
      <c r="J70" s="57">
        <v>299</v>
      </c>
      <c r="K70" s="57">
        <v>121</v>
      </c>
      <c r="L70" s="57">
        <v>4</v>
      </c>
      <c r="M70" s="57">
        <f>J70+K70</f>
        <v>420</v>
      </c>
      <c r="N70" s="4"/>
      <c r="O70" s="64">
        <f>M70+G70</f>
        <v>773</v>
      </c>
      <c r="P70" s="4"/>
    </row>
    <row r="71" spans="1:16" ht="14.45" customHeight="1" x14ac:dyDescent="0.25">
      <c r="A71" s="61"/>
      <c r="B71" s="63"/>
      <c r="C71" s="1" t="s">
        <v>104</v>
      </c>
      <c r="D71" s="58"/>
      <c r="E71" s="58"/>
      <c r="F71" s="58"/>
      <c r="G71" s="58"/>
      <c r="H71" s="3"/>
      <c r="I71" s="1" t="s">
        <v>253</v>
      </c>
      <c r="J71" s="58"/>
      <c r="K71" s="58"/>
      <c r="L71" s="58"/>
      <c r="M71" s="58"/>
      <c r="N71" s="4"/>
      <c r="O71" s="64"/>
      <c r="P71" s="4"/>
    </row>
    <row r="72" spans="1:16" ht="14.45" customHeight="1" x14ac:dyDescent="0.25">
      <c r="A72" s="5"/>
      <c r="B72" s="36"/>
      <c r="C72" s="3"/>
      <c r="D72" s="4"/>
      <c r="E72" s="4"/>
      <c r="F72" s="4"/>
      <c r="G72" s="4"/>
      <c r="H72" s="3"/>
      <c r="I72" s="3"/>
      <c r="J72" s="4"/>
      <c r="K72" s="4"/>
      <c r="L72" s="4"/>
      <c r="M72" s="4"/>
      <c r="N72" s="4"/>
      <c r="O72" s="18"/>
      <c r="P72" s="4"/>
    </row>
    <row r="73" spans="1:16" ht="14.45" customHeight="1" x14ac:dyDescent="0.25">
      <c r="A73" s="69">
        <v>3</v>
      </c>
      <c r="B73" s="62" t="s">
        <v>166</v>
      </c>
      <c r="C73" s="1" t="s">
        <v>167</v>
      </c>
      <c r="D73" s="57">
        <v>289</v>
      </c>
      <c r="E73" s="57">
        <v>114</v>
      </c>
      <c r="F73" s="57">
        <v>6</v>
      </c>
      <c r="G73" s="57">
        <f>SUM(D73:E73)</f>
        <v>403</v>
      </c>
      <c r="H73" s="3"/>
      <c r="I73" s="1" t="s">
        <v>168</v>
      </c>
      <c r="J73" s="57">
        <v>262</v>
      </c>
      <c r="K73" s="57">
        <v>79</v>
      </c>
      <c r="L73" s="57">
        <v>20</v>
      </c>
      <c r="M73" s="57">
        <f>J73+K73</f>
        <v>341</v>
      </c>
      <c r="N73" s="4"/>
      <c r="O73" s="64">
        <f>M73+G73</f>
        <v>744</v>
      </c>
      <c r="P73" s="4"/>
    </row>
    <row r="74" spans="1:16" ht="14.45" customHeight="1" x14ac:dyDescent="0.25">
      <c r="A74" s="69"/>
      <c r="B74" s="63"/>
      <c r="C74" s="1" t="s">
        <v>77</v>
      </c>
      <c r="D74" s="58"/>
      <c r="E74" s="58"/>
      <c r="F74" s="58"/>
      <c r="G74" s="58"/>
      <c r="H74" s="3"/>
      <c r="I74" s="1" t="s">
        <v>169</v>
      </c>
      <c r="J74" s="58"/>
      <c r="K74" s="58"/>
      <c r="L74" s="58"/>
      <c r="M74" s="58"/>
      <c r="N74" s="4"/>
      <c r="O74" s="64"/>
      <c r="P74" s="4"/>
    </row>
    <row r="75" spans="1:16" ht="14.45" customHeight="1" x14ac:dyDescent="0.25">
      <c r="A75" s="5"/>
      <c r="B75" s="36"/>
      <c r="C75" s="3"/>
      <c r="D75" s="4"/>
      <c r="E75" s="4"/>
      <c r="F75" s="4"/>
      <c r="G75" s="4"/>
      <c r="H75" s="3"/>
      <c r="I75" s="3"/>
      <c r="J75" s="4"/>
      <c r="K75" s="4"/>
      <c r="L75" s="4"/>
      <c r="M75" s="4"/>
      <c r="N75" s="4"/>
      <c r="O75" s="18"/>
      <c r="P75" s="4"/>
    </row>
    <row r="79" spans="1:16" ht="14.45" customHeight="1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t="14.45" customHeight="1" x14ac:dyDescent="0.3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6" spans="1:16" ht="14.45" customHeight="1" x14ac:dyDescent="0.25">
      <c r="A86" s="6"/>
      <c r="B86" s="36"/>
      <c r="C86" s="3"/>
      <c r="D86" s="4"/>
      <c r="E86" s="4"/>
      <c r="F86" s="4"/>
      <c r="G86" s="4"/>
      <c r="H86" s="3"/>
      <c r="I86" s="3"/>
      <c r="J86" s="4"/>
      <c r="K86" s="4"/>
      <c r="L86" s="4"/>
      <c r="M86" s="4"/>
      <c r="N86" s="4"/>
      <c r="O86" s="18"/>
      <c r="P86" s="4"/>
    </row>
    <row r="87" spans="1:16" ht="14.45" customHeight="1" x14ac:dyDescent="0.3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</sheetData>
  <mergeCells count="269">
    <mergeCell ref="A1:P1"/>
    <mergeCell ref="A5:A6"/>
    <mergeCell ref="B5:B6"/>
    <mergeCell ref="D5:D6"/>
    <mergeCell ref="E5:E6"/>
    <mergeCell ref="F5:F6"/>
    <mergeCell ref="G5:G6"/>
    <mergeCell ref="J5:J6"/>
    <mergeCell ref="A2:A3"/>
    <mergeCell ref="B2:B3"/>
    <mergeCell ref="D2:D3"/>
    <mergeCell ref="E2:E3"/>
    <mergeCell ref="F2:F3"/>
    <mergeCell ref="G2:G3"/>
    <mergeCell ref="J2:J3"/>
    <mergeCell ref="K2:K3"/>
    <mergeCell ref="L2:L3"/>
    <mergeCell ref="M2:M3"/>
    <mergeCell ref="O2:O3"/>
    <mergeCell ref="K5:K6"/>
    <mergeCell ref="L5:L6"/>
    <mergeCell ref="M5:M6"/>
    <mergeCell ref="O5:O6"/>
    <mergeCell ref="L8:L9"/>
    <mergeCell ref="M8:M9"/>
    <mergeCell ref="O8:O9"/>
    <mergeCell ref="A11:A12"/>
    <mergeCell ref="B11:B12"/>
    <mergeCell ref="D11:D12"/>
    <mergeCell ref="E11:E12"/>
    <mergeCell ref="A8:A9"/>
    <mergeCell ref="B8:B9"/>
    <mergeCell ref="D8:D9"/>
    <mergeCell ref="E8:E9"/>
    <mergeCell ref="F8:F9"/>
    <mergeCell ref="G8:G9"/>
    <mergeCell ref="J8:J9"/>
    <mergeCell ref="K8:K9"/>
    <mergeCell ref="J14:J15"/>
    <mergeCell ref="K14:K15"/>
    <mergeCell ref="L14:L15"/>
    <mergeCell ref="M14:M15"/>
    <mergeCell ref="O14:O15"/>
    <mergeCell ref="O11:O12"/>
    <mergeCell ref="A14:A15"/>
    <mergeCell ref="B14:B15"/>
    <mergeCell ref="D14:D15"/>
    <mergeCell ref="E14:E15"/>
    <mergeCell ref="F14:F15"/>
    <mergeCell ref="G14:G15"/>
    <mergeCell ref="F11:F12"/>
    <mergeCell ref="G11:G12"/>
    <mergeCell ref="J11:J12"/>
    <mergeCell ref="K11:K12"/>
    <mergeCell ref="L11:L12"/>
    <mergeCell ref="M11:M12"/>
    <mergeCell ref="J17:J18"/>
    <mergeCell ref="K17:K18"/>
    <mergeCell ref="L17:L18"/>
    <mergeCell ref="M17:M18"/>
    <mergeCell ref="O17:O18"/>
    <mergeCell ref="A17:A18"/>
    <mergeCell ref="B17:B18"/>
    <mergeCell ref="D17:D18"/>
    <mergeCell ref="E17:E18"/>
    <mergeCell ref="F17:F18"/>
    <mergeCell ref="G17:G18"/>
    <mergeCell ref="J26:J27"/>
    <mergeCell ref="K26:K27"/>
    <mergeCell ref="L26:L27"/>
    <mergeCell ref="M26:M27"/>
    <mergeCell ref="O26:O27"/>
    <mergeCell ref="L23:L24"/>
    <mergeCell ref="M23:M24"/>
    <mergeCell ref="O23:O24"/>
    <mergeCell ref="A26:A27"/>
    <mergeCell ref="B26:B27"/>
    <mergeCell ref="D26:D27"/>
    <mergeCell ref="E26:E27"/>
    <mergeCell ref="F26:F27"/>
    <mergeCell ref="G26:G27"/>
    <mergeCell ref="A23:A24"/>
    <mergeCell ref="B23:B24"/>
    <mergeCell ref="D23:D24"/>
    <mergeCell ref="E23:E24"/>
    <mergeCell ref="F23:F24"/>
    <mergeCell ref="G23:G24"/>
    <mergeCell ref="J23:J24"/>
    <mergeCell ref="K23:K24"/>
    <mergeCell ref="J32:J33"/>
    <mergeCell ref="K32:K33"/>
    <mergeCell ref="L32:L33"/>
    <mergeCell ref="M32:M33"/>
    <mergeCell ref="O32:O33"/>
    <mergeCell ref="O29:O30"/>
    <mergeCell ref="A32:A33"/>
    <mergeCell ref="B32:B33"/>
    <mergeCell ref="D32:D33"/>
    <mergeCell ref="E32:E33"/>
    <mergeCell ref="F32:F33"/>
    <mergeCell ref="G32:G33"/>
    <mergeCell ref="F29:F30"/>
    <mergeCell ref="G29:G30"/>
    <mergeCell ref="J29:J30"/>
    <mergeCell ref="K29:K30"/>
    <mergeCell ref="L29:L30"/>
    <mergeCell ref="M29:M30"/>
    <mergeCell ref="A29:A30"/>
    <mergeCell ref="B29:B30"/>
    <mergeCell ref="D29:D30"/>
    <mergeCell ref="E29:E30"/>
    <mergeCell ref="M38:M39"/>
    <mergeCell ref="O38:O39"/>
    <mergeCell ref="A38:A39"/>
    <mergeCell ref="B38:B39"/>
    <mergeCell ref="D38:D39"/>
    <mergeCell ref="E38:E39"/>
    <mergeCell ref="F38:F39"/>
    <mergeCell ref="G38:G39"/>
    <mergeCell ref="J35:J36"/>
    <mergeCell ref="K35:K36"/>
    <mergeCell ref="L35:L36"/>
    <mergeCell ref="M35:M36"/>
    <mergeCell ref="O35:O36"/>
    <mergeCell ref="A35:A36"/>
    <mergeCell ref="B35:B36"/>
    <mergeCell ref="D35:D36"/>
    <mergeCell ref="E35:E36"/>
    <mergeCell ref="F35:F36"/>
    <mergeCell ref="G35:G36"/>
    <mergeCell ref="A41:A42"/>
    <mergeCell ref="B41:B42"/>
    <mergeCell ref="D41:D42"/>
    <mergeCell ref="E41:E42"/>
    <mergeCell ref="F41:F42"/>
    <mergeCell ref="G41:G42"/>
    <mergeCell ref="J38:J39"/>
    <mergeCell ref="K38:K39"/>
    <mergeCell ref="L38:L39"/>
    <mergeCell ref="B44:B45"/>
    <mergeCell ref="D44:D45"/>
    <mergeCell ref="E44:E45"/>
    <mergeCell ref="F44:F45"/>
    <mergeCell ref="G44:G45"/>
    <mergeCell ref="J41:J42"/>
    <mergeCell ref="K41:K42"/>
    <mergeCell ref="L41:L42"/>
    <mergeCell ref="M41:M42"/>
    <mergeCell ref="A60:A61"/>
    <mergeCell ref="B60:B61"/>
    <mergeCell ref="D60:D61"/>
    <mergeCell ref="E60:E61"/>
    <mergeCell ref="A47:A48"/>
    <mergeCell ref="B47:B48"/>
    <mergeCell ref="D47:D48"/>
    <mergeCell ref="E47:E48"/>
    <mergeCell ref="F47:F48"/>
    <mergeCell ref="F60:F61"/>
    <mergeCell ref="K67:K68"/>
    <mergeCell ref="L67:L68"/>
    <mergeCell ref="M67:M68"/>
    <mergeCell ref="A67:A68"/>
    <mergeCell ref="B67:B68"/>
    <mergeCell ref="D67:D68"/>
    <mergeCell ref="E67:E68"/>
    <mergeCell ref="A66:P66"/>
    <mergeCell ref="J56:J57"/>
    <mergeCell ref="K56:K57"/>
    <mergeCell ref="L56:L57"/>
    <mergeCell ref="M56:M57"/>
    <mergeCell ref="O56:O57"/>
    <mergeCell ref="A56:A57"/>
    <mergeCell ref="B56:B57"/>
    <mergeCell ref="D56:D57"/>
    <mergeCell ref="E56:E57"/>
    <mergeCell ref="F56:F57"/>
    <mergeCell ref="G56:G57"/>
    <mergeCell ref="A59:P59"/>
    <mergeCell ref="J60:J61"/>
    <mergeCell ref="K60:K61"/>
    <mergeCell ref="L60:L61"/>
    <mergeCell ref="M60:M61"/>
    <mergeCell ref="O70:O71"/>
    <mergeCell ref="A70:A71"/>
    <mergeCell ref="B70:B71"/>
    <mergeCell ref="D70:D71"/>
    <mergeCell ref="O73:O74"/>
    <mergeCell ref="F73:F74"/>
    <mergeCell ref="G73:G74"/>
    <mergeCell ref="J73:J74"/>
    <mergeCell ref="K73:K74"/>
    <mergeCell ref="L73:L74"/>
    <mergeCell ref="M73:M74"/>
    <mergeCell ref="A73:A74"/>
    <mergeCell ref="B73:B74"/>
    <mergeCell ref="D73:D74"/>
    <mergeCell ref="E73:E74"/>
    <mergeCell ref="G60:G61"/>
    <mergeCell ref="O20:O21"/>
    <mergeCell ref="F20:F21"/>
    <mergeCell ref="G20:G21"/>
    <mergeCell ref="J20:J21"/>
    <mergeCell ref="K20:K21"/>
    <mergeCell ref="L20:L21"/>
    <mergeCell ref="M20:M21"/>
    <mergeCell ref="J50:J51"/>
    <mergeCell ref="K50:K51"/>
    <mergeCell ref="L50:L51"/>
    <mergeCell ref="M50:M51"/>
    <mergeCell ref="O50:O51"/>
    <mergeCell ref="F50:F51"/>
    <mergeCell ref="G50:G51"/>
    <mergeCell ref="J47:J48"/>
    <mergeCell ref="K47:K48"/>
    <mergeCell ref="L47:L48"/>
    <mergeCell ref="M47:M48"/>
    <mergeCell ref="O47:O48"/>
    <mergeCell ref="O60:O61"/>
    <mergeCell ref="G47:G48"/>
    <mergeCell ref="J44:J45"/>
    <mergeCell ref="O41:O42"/>
    <mergeCell ref="A20:A21"/>
    <mergeCell ref="B20:B21"/>
    <mergeCell ref="D20:D21"/>
    <mergeCell ref="E20:E21"/>
    <mergeCell ref="O53:O54"/>
    <mergeCell ref="F53:F54"/>
    <mergeCell ref="G53:G54"/>
    <mergeCell ref="J53:J54"/>
    <mergeCell ref="K53:K54"/>
    <mergeCell ref="L53:L54"/>
    <mergeCell ref="M53:M54"/>
    <mergeCell ref="A53:A54"/>
    <mergeCell ref="B53:B54"/>
    <mergeCell ref="D53:D54"/>
    <mergeCell ref="E53:E54"/>
    <mergeCell ref="A50:A51"/>
    <mergeCell ref="B50:B51"/>
    <mergeCell ref="D50:D51"/>
    <mergeCell ref="E50:E51"/>
    <mergeCell ref="K44:K45"/>
    <mergeCell ref="L44:L45"/>
    <mergeCell ref="M44:M45"/>
    <mergeCell ref="O44:O45"/>
    <mergeCell ref="A44:A45"/>
    <mergeCell ref="G63:G64"/>
    <mergeCell ref="J63:J64"/>
    <mergeCell ref="K63:K64"/>
    <mergeCell ref="L63:L64"/>
    <mergeCell ref="M63:M64"/>
    <mergeCell ref="O63:O64"/>
    <mergeCell ref="A87:P87"/>
    <mergeCell ref="A63:A64"/>
    <mergeCell ref="B63:B64"/>
    <mergeCell ref="D63:D64"/>
    <mergeCell ref="E63:E64"/>
    <mergeCell ref="F63:F64"/>
    <mergeCell ref="A80:P80"/>
    <mergeCell ref="E70:E71"/>
    <mergeCell ref="F70:F71"/>
    <mergeCell ref="G70:G71"/>
    <mergeCell ref="O67:O68"/>
    <mergeCell ref="F67:F68"/>
    <mergeCell ref="G67:G68"/>
    <mergeCell ref="J67:J68"/>
    <mergeCell ref="J70:J71"/>
    <mergeCell ref="K70:K71"/>
    <mergeCell ref="L70:L71"/>
    <mergeCell ref="M70:M71"/>
  </mergeCells>
  <pageMargins left="0.51181102362204722" right="0.31496062992125984" top="0.78740157480314965" bottom="0.39370078740157483" header="0.31496062992125984" footer="0.31496062992125984"/>
  <pageSetup paperSize="9" orientation="portrait" r:id="rId1"/>
  <headerFooter>
    <oddHeader>&amp;C&amp;"-,Tučné"&amp;20Výsledky Memoriál manželů Drápelových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R1" sqref="R1:T1048576"/>
    </sheetView>
  </sheetViews>
  <sheetFormatPr defaultColWidth="9.140625" defaultRowHeight="18.75" x14ac:dyDescent="0.25"/>
  <cols>
    <col min="1" max="1" width="4.7109375" style="5" bestFit="1" customWidth="1"/>
    <col min="2" max="2" width="3" style="5" hidden="1" customWidth="1"/>
    <col min="3" max="3" width="6.28515625" style="5" hidden="1" customWidth="1"/>
    <col min="4" max="4" width="16.5703125" style="3" bestFit="1" customWidth="1"/>
    <col min="5" max="5" width="12" style="3" bestFit="1" customWidth="1"/>
    <col min="6" max="7" width="4" style="4" bestFit="1" customWidth="1"/>
    <col min="8" max="8" width="3" style="4" bestFit="1" customWidth="1"/>
    <col min="9" max="9" width="4" style="4" bestFit="1" customWidth="1"/>
    <col min="10" max="10" width="2.7109375" style="3" customWidth="1"/>
    <col min="11" max="11" width="10.85546875" style="3" bestFit="1" customWidth="1"/>
    <col min="12" max="13" width="4" style="4" bestFit="1" customWidth="1"/>
    <col min="14" max="14" width="3" style="4" bestFit="1" customWidth="1"/>
    <col min="15" max="15" width="4" style="4" bestFit="1" customWidth="1"/>
    <col min="16" max="16" width="2.7109375" style="4" customWidth="1"/>
    <col min="17" max="17" width="4.42578125" style="18" bestFit="1" customWidth="1"/>
    <col min="18" max="18" width="0" style="3" hidden="1" customWidth="1"/>
    <col min="19" max="19" width="3.28515625" style="3" hidden="1" customWidth="1"/>
    <col min="20" max="20" width="0" style="3" hidden="1" customWidth="1"/>
    <col min="21" max="16384" width="9.140625" style="3"/>
  </cols>
  <sheetData>
    <row r="1" spans="1:19" ht="18" customHeight="1" x14ac:dyDescent="0.35">
      <c r="A1" s="70" t="s">
        <v>33</v>
      </c>
      <c r="B1" s="40"/>
      <c r="C1" s="40"/>
      <c r="D1" s="62" t="s">
        <v>230</v>
      </c>
      <c r="E1" s="1" t="s">
        <v>231</v>
      </c>
      <c r="F1" s="57">
        <v>286</v>
      </c>
      <c r="G1" s="57">
        <v>124</v>
      </c>
      <c r="H1" s="57">
        <v>5</v>
      </c>
      <c r="I1" s="57">
        <f>SUM(F1:G1)</f>
        <v>410</v>
      </c>
      <c r="K1" s="1" t="s">
        <v>231</v>
      </c>
      <c r="L1" s="57">
        <v>291</v>
      </c>
      <c r="M1" s="57">
        <v>115</v>
      </c>
      <c r="N1" s="57">
        <v>9</v>
      </c>
      <c r="O1" s="57">
        <f>SUM(L1:M1)</f>
        <v>406</v>
      </c>
      <c r="Q1" s="64">
        <f>O1+I1</f>
        <v>816</v>
      </c>
      <c r="R1" s="40"/>
      <c r="S1"/>
    </row>
    <row r="2" spans="1:19" ht="18" customHeight="1" x14ac:dyDescent="0.35">
      <c r="A2" s="70"/>
      <c r="B2" s="40"/>
      <c r="C2" s="40"/>
      <c r="D2" s="63"/>
      <c r="E2" s="1" t="s">
        <v>84</v>
      </c>
      <c r="F2" s="58"/>
      <c r="G2" s="58"/>
      <c r="H2" s="58"/>
      <c r="I2" s="58"/>
      <c r="K2" s="1" t="s">
        <v>27</v>
      </c>
      <c r="L2" s="58"/>
      <c r="M2" s="58"/>
      <c r="N2" s="58"/>
      <c r="O2" s="58"/>
      <c r="Q2" s="64"/>
      <c r="R2" s="40"/>
      <c r="S2"/>
    </row>
    <row r="3" spans="1:19" ht="2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/>
    </row>
    <row r="4" spans="1:19" ht="18" customHeight="1" x14ac:dyDescent="0.25">
      <c r="A4" s="69" t="s">
        <v>34</v>
      </c>
      <c r="B4" s="66" t="s">
        <v>107</v>
      </c>
      <c r="C4" s="71" t="s">
        <v>5</v>
      </c>
      <c r="D4" s="62" t="s">
        <v>205</v>
      </c>
      <c r="E4" s="1" t="s">
        <v>190</v>
      </c>
      <c r="F4" s="57">
        <v>284</v>
      </c>
      <c r="G4" s="57">
        <v>125</v>
      </c>
      <c r="H4" s="57">
        <v>6</v>
      </c>
      <c r="I4" s="57">
        <f>SUM(F4:G4)</f>
        <v>409</v>
      </c>
      <c r="K4" s="1" t="s">
        <v>192</v>
      </c>
      <c r="L4" s="57">
        <v>272</v>
      </c>
      <c r="M4" s="57">
        <v>133</v>
      </c>
      <c r="N4" s="57">
        <v>6</v>
      </c>
      <c r="O4" s="57">
        <f>L4+M4</f>
        <v>405</v>
      </c>
      <c r="Q4" s="64">
        <f>O4+I4</f>
        <v>814</v>
      </c>
      <c r="R4" s="4"/>
      <c r="S4" s="65" t="s">
        <v>224</v>
      </c>
    </row>
    <row r="5" spans="1:19" ht="18" customHeight="1" x14ac:dyDescent="0.25">
      <c r="A5" s="69"/>
      <c r="B5" s="66"/>
      <c r="C5" s="71"/>
      <c r="D5" s="63"/>
      <c r="E5" s="1" t="s">
        <v>191</v>
      </c>
      <c r="F5" s="58"/>
      <c r="G5" s="58"/>
      <c r="H5" s="58"/>
      <c r="I5" s="58"/>
      <c r="K5" s="1" t="s">
        <v>9</v>
      </c>
      <c r="L5" s="58"/>
      <c r="M5" s="58"/>
      <c r="N5" s="58"/>
      <c r="O5" s="58"/>
      <c r="Q5" s="64"/>
      <c r="R5" s="4"/>
      <c r="S5" s="65"/>
    </row>
    <row r="6" spans="1:19" ht="18" customHeight="1" x14ac:dyDescent="0.25">
      <c r="D6" s="36"/>
      <c r="R6" s="4"/>
      <c r="S6"/>
    </row>
    <row r="7" spans="1:19" ht="18" customHeight="1" x14ac:dyDescent="0.25">
      <c r="A7" s="61" t="s">
        <v>35</v>
      </c>
      <c r="D7" s="62" t="s">
        <v>10</v>
      </c>
      <c r="E7" s="1" t="s">
        <v>13</v>
      </c>
      <c r="F7" s="57">
        <v>270</v>
      </c>
      <c r="G7" s="57">
        <v>104</v>
      </c>
      <c r="H7" s="57">
        <v>11</v>
      </c>
      <c r="I7" s="57">
        <f>SUM(F7:G7)</f>
        <v>374</v>
      </c>
      <c r="K7" s="1" t="s">
        <v>11</v>
      </c>
      <c r="L7" s="57">
        <v>288</v>
      </c>
      <c r="M7" s="57">
        <v>131</v>
      </c>
      <c r="N7" s="57">
        <v>7</v>
      </c>
      <c r="O7" s="57">
        <f>L7+M7</f>
        <v>419</v>
      </c>
      <c r="Q7" s="64">
        <f>O7+I7</f>
        <v>793</v>
      </c>
      <c r="R7" s="4"/>
      <c r="S7"/>
    </row>
    <row r="8" spans="1:19" ht="18" customHeight="1" x14ac:dyDescent="0.25">
      <c r="A8" s="61"/>
      <c r="D8" s="63"/>
      <c r="E8" s="1" t="s">
        <v>14</v>
      </c>
      <c r="F8" s="58"/>
      <c r="G8" s="58"/>
      <c r="H8" s="58"/>
      <c r="I8" s="58"/>
      <c r="K8" s="1" t="s">
        <v>12</v>
      </c>
      <c r="L8" s="58"/>
      <c r="M8" s="58"/>
      <c r="N8" s="58"/>
      <c r="O8" s="58"/>
      <c r="Q8" s="64"/>
      <c r="R8" s="4"/>
      <c r="S8"/>
    </row>
    <row r="9" spans="1:19" ht="18" customHeight="1" x14ac:dyDescent="0.25">
      <c r="D9" s="36"/>
      <c r="R9" s="4"/>
      <c r="S9"/>
    </row>
    <row r="10" spans="1:19" ht="18" customHeight="1" x14ac:dyDescent="0.25">
      <c r="A10" s="69" t="s">
        <v>36</v>
      </c>
      <c r="B10" s="66" t="s">
        <v>107</v>
      </c>
      <c r="C10" s="71" t="s">
        <v>5</v>
      </c>
      <c r="D10" s="62" t="s">
        <v>117</v>
      </c>
      <c r="E10" s="1" t="s">
        <v>73</v>
      </c>
      <c r="F10" s="57">
        <v>258</v>
      </c>
      <c r="G10" s="57">
        <v>104</v>
      </c>
      <c r="H10" s="57">
        <v>13</v>
      </c>
      <c r="I10" s="57">
        <f>SUM(F10:G10)</f>
        <v>362</v>
      </c>
      <c r="K10" s="1" t="s">
        <v>79</v>
      </c>
      <c r="L10" s="57">
        <v>267</v>
      </c>
      <c r="M10" s="57">
        <v>130</v>
      </c>
      <c r="N10" s="57">
        <v>10</v>
      </c>
      <c r="O10" s="57">
        <f>L10+M10</f>
        <v>397</v>
      </c>
      <c r="Q10" s="64">
        <f>O10+I10</f>
        <v>759</v>
      </c>
      <c r="R10" s="4"/>
      <c r="S10"/>
    </row>
    <row r="11" spans="1:19" ht="18" customHeight="1" x14ac:dyDescent="0.25">
      <c r="A11" s="69"/>
      <c r="B11" s="66"/>
      <c r="C11" s="71"/>
      <c r="D11" s="63"/>
      <c r="E11" s="1" t="s">
        <v>3</v>
      </c>
      <c r="F11" s="58"/>
      <c r="G11" s="58"/>
      <c r="H11" s="58"/>
      <c r="I11" s="58"/>
      <c r="K11" s="1" t="s">
        <v>80</v>
      </c>
      <c r="L11" s="58"/>
      <c r="M11" s="58"/>
      <c r="N11" s="58"/>
      <c r="O11" s="58"/>
      <c r="Q11" s="64"/>
      <c r="R11" s="4"/>
      <c r="S11"/>
    </row>
    <row r="12" spans="1:19" ht="18" customHeight="1" x14ac:dyDescent="0.25">
      <c r="A12" s="6"/>
      <c r="B12" s="6"/>
      <c r="D12" s="36"/>
      <c r="R12" s="4"/>
      <c r="S12"/>
    </row>
    <row r="13" spans="1:19" ht="18" customHeight="1" x14ac:dyDescent="0.25">
      <c r="A13" s="69" t="s">
        <v>37</v>
      </c>
      <c r="B13" s="66" t="s">
        <v>107</v>
      </c>
      <c r="C13" s="71" t="s">
        <v>5</v>
      </c>
      <c r="D13" s="62" t="s">
        <v>205</v>
      </c>
      <c r="E13" s="1" t="s">
        <v>199</v>
      </c>
      <c r="F13" s="57">
        <v>279</v>
      </c>
      <c r="G13" s="57">
        <v>138</v>
      </c>
      <c r="H13" s="57">
        <v>6</v>
      </c>
      <c r="I13" s="57">
        <f>SUM(F13:G13)</f>
        <v>417</v>
      </c>
      <c r="K13" s="1" t="s">
        <v>201</v>
      </c>
      <c r="L13" s="57">
        <v>232</v>
      </c>
      <c r="M13" s="57">
        <v>94</v>
      </c>
      <c r="N13" s="57">
        <v>11</v>
      </c>
      <c r="O13" s="57">
        <f>L13+M13</f>
        <v>326</v>
      </c>
      <c r="Q13" s="64">
        <f>O13+I13</f>
        <v>743</v>
      </c>
      <c r="R13" s="4"/>
      <c r="S13" s="65" t="s">
        <v>224</v>
      </c>
    </row>
    <row r="14" spans="1:19" ht="18" customHeight="1" x14ac:dyDescent="0.25">
      <c r="A14" s="69"/>
      <c r="B14" s="66"/>
      <c r="C14" s="71"/>
      <c r="D14" s="63"/>
      <c r="E14" s="1" t="s">
        <v>200</v>
      </c>
      <c r="F14" s="58"/>
      <c r="G14" s="58"/>
      <c r="H14" s="58"/>
      <c r="I14" s="58"/>
      <c r="K14" s="1" t="s">
        <v>202</v>
      </c>
      <c r="L14" s="58"/>
      <c r="M14" s="58"/>
      <c r="N14" s="58"/>
      <c r="O14" s="58"/>
      <c r="Q14" s="64"/>
      <c r="R14" s="4"/>
      <c r="S14" s="65"/>
    </row>
    <row r="15" spans="1:19" ht="18" customHeight="1" x14ac:dyDescent="0.25">
      <c r="A15" s="6"/>
      <c r="B15" s="6"/>
      <c r="D15" s="36"/>
      <c r="R15" s="4"/>
      <c r="S15"/>
    </row>
    <row r="16" spans="1:19" ht="18" customHeight="1" x14ac:dyDescent="0.25">
      <c r="A16" s="69" t="s">
        <v>38</v>
      </c>
      <c r="B16" s="66" t="s">
        <v>107</v>
      </c>
      <c r="C16" s="71" t="s">
        <v>5</v>
      </c>
      <c r="D16" s="62" t="s">
        <v>117</v>
      </c>
      <c r="E16" s="1" t="s">
        <v>81</v>
      </c>
      <c r="F16" s="57">
        <v>266</v>
      </c>
      <c r="G16" s="57">
        <v>87</v>
      </c>
      <c r="H16" s="57">
        <v>20</v>
      </c>
      <c r="I16" s="57">
        <f>SUM(F16:G16)</f>
        <v>353</v>
      </c>
      <c r="K16" s="1" t="s">
        <v>59</v>
      </c>
      <c r="L16" s="57">
        <v>248</v>
      </c>
      <c r="M16" s="57">
        <v>112</v>
      </c>
      <c r="N16" s="57">
        <v>11</v>
      </c>
      <c r="O16" s="57">
        <f>L16+M16</f>
        <v>360</v>
      </c>
      <c r="Q16" s="64">
        <f>O16+I16</f>
        <v>713</v>
      </c>
      <c r="R16" s="4"/>
      <c r="S16"/>
    </row>
    <row r="17" spans="1:19" ht="18" customHeight="1" x14ac:dyDescent="0.25">
      <c r="A17" s="69"/>
      <c r="B17" s="66"/>
      <c r="C17" s="71"/>
      <c r="D17" s="63"/>
      <c r="E17" s="1" t="s">
        <v>82</v>
      </c>
      <c r="F17" s="58"/>
      <c r="G17" s="58"/>
      <c r="H17" s="58"/>
      <c r="I17" s="58"/>
      <c r="K17" s="1" t="s">
        <v>1</v>
      </c>
      <c r="L17" s="58"/>
      <c r="M17" s="58"/>
      <c r="N17" s="58"/>
      <c r="O17" s="58"/>
      <c r="Q17" s="64"/>
      <c r="R17" s="4"/>
      <c r="S17"/>
    </row>
    <row r="18" spans="1:19" ht="18" customHeight="1" x14ac:dyDescent="0.25">
      <c r="A18" s="6"/>
      <c r="B18" s="6"/>
      <c r="D18" s="36"/>
      <c r="R18" s="4"/>
      <c r="S18"/>
    </row>
    <row r="19" spans="1:19" ht="18" customHeight="1" x14ac:dyDescent="0.25">
      <c r="A19" s="69" t="s">
        <v>39</v>
      </c>
      <c r="B19" s="66" t="s">
        <v>107</v>
      </c>
      <c r="C19" s="71" t="s">
        <v>5</v>
      </c>
      <c r="D19" s="62" t="s">
        <v>116</v>
      </c>
      <c r="E19" s="1" t="s">
        <v>54</v>
      </c>
      <c r="F19" s="57">
        <v>231</v>
      </c>
      <c r="G19" s="57">
        <v>88</v>
      </c>
      <c r="H19" s="57">
        <v>18</v>
      </c>
      <c r="I19" s="57">
        <f>SUM(F19:G19)</f>
        <v>319</v>
      </c>
      <c r="K19" s="1" t="s">
        <v>42</v>
      </c>
      <c r="L19" s="57">
        <v>246</v>
      </c>
      <c r="M19" s="57">
        <v>95</v>
      </c>
      <c r="N19" s="57">
        <v>16</v>
      </c>
      <c r="O19" s="57">
        <f>SUM(L19:M19)</f>
        <v>341</v>
      </c>
      <c r="Q19" s="64">
        <f>O19+I19</f>
        <v>660</v>
      </c>
      <c r="R19" s="4"/>
      <c r="S19"/>
    </row>
    <row r="20" spans="1:19" ht="18" customHeight="1" x14ac:dyDescent="0.25">
      <c r="A20" s="69"/>
      <c r="B20" s="66"/>
      <c r="C20" s="71"/>
      <c r="D20" s="63"/>
      <c r="E20" s="1" t="s">
        <v>2</v>
      </c>
      <c r="F20" s="58"/>
      <c r="G20" s="58"/>
      <c r="H20" s="58"/>
      <c r="I20" s="58"/>
      <c r="K20" s="1" t="s">
        <v>43</v>
      </c>
      <c r="L20" s="58"/>
      <c r="M20" s="58"/>
      <c r="N20" s="58"/>
      <c r="O20" s="58"/>
      <c r="Q20" s="64"/>
      <c r="R20" s="4"/>
      <c r="S20"/>
    </row>
    <row r="21" spans="1:19" ht="18" customHeight="1" x14ac:dyDescent="0.25">
      <c r="A21" s="6"/>
      <c r="B21" s="6"/>
      <c r="D21" s="36"/>
      <c r="R21" s="4"/>
      <c r="S21"/>
    </row>
    <row r="22" spans="1:19" ht="18" customHeight="1" x14ac:dyDescent="0.25">
      <c r="A22" s="69" t="s">
        <v>40</v>
      </c>
      <c r="B22" s="66" t="s">
        <v>107</v>
      </c>
      <c r="C22" s="71" t="s">
        <v>5</v>
      </c>
      <c r="D22" s="62" t="s">
        <v>117</v>
      </c>
      <c r="E22" s="1" t="s">
        <v>60</v>
      </c>
      <c r="F22" s="57">
        <v>232</v>
      </c>
      <c r="G22" s="57">
        <v>86</v>
      </c>
      <c r="H22" s="57">
        <v>20</v>
      </c>
      <c r="I22" s="57">
        <f>SUM(F22:G22)</f>
        <v>318</v>
      </c>
      <c r="K22" s="1" t="s">
        <v>81</v>
      </c>
      <c r="L22" s="57">
        <v>239</v>
      </c>
      <c r="M22" s="57">
        <v>83</v>
      </c>
      <c r="N22" s="57">
        <v>14</v>
      </c>
      <c r="O22" s="57">
        <f>SUM(L22:M22)</f>
        <v>322</v>
      </c>
      <c r="Q22" s="64">
        <f>O22+I22</f>
        <v>640</v>
      </c>
      <c r="R22" s="4"/>
      <c r="S22"/>
    </row>
    <row r="23" spans="1:19" ht="15" x14ac:dyDescent="0.25">
      <c r="A23" s="69"/>
      <c r="B23" s="66"/>
      <c r="C23" s="71"/>
      <c r="D23" s="63"/>
      <c r="E23" s="1" t="s">
        <v>4</v>
      </c>
      <c r="F23" s="58"/>
      <c r="G23" s="58"/>
      <c r="H23" s="58"/>
      <c r="I23" s="58"/>
      <c r="K23" s="1" t="s">
        <v>82</v>
      </c>
      <c r="L23" s="58"/>
      <c r="M23" s="58"/>
      <c r="N23" s="58"/>
      <c r="O23" s="58"/>
      <c r="Q23" s="64"/>
      <c r="R23" s="4"/>
      <c r="S23"/>
    </row>
  </sheetData>
  <mergeCells count="102">
    <mergeCell ref="N22:N23"/>
    <mergeCell ref="O22:O23"/>
    <mergeCell ref="Q22:Q23"/>
    <mergeCell ref="G22:G23"/>
    <mergeCell ref="H22:H23"/>
    <mergeCell ref="I22:I23"/>
    <mergeCell ref="L22:L23"/>
    <mergeCell ref="M22:M23"/>
    <mergeCell ref="A22:A23"/>
    <mergeCell ref="B22:B23"/>
    <mergeCell ref="C22:C23"/>
    <mergeCell ref="D22:D23"/>
    <mergeCell ref="F22:F23"/>
    <mergeCell ref="Q16:Q17"/>
    <mergeCell ref="A19:A20"/>
    <mergeCell ref="B19:B20"/>
    <mergeCell ref="C19:C20"/>
    <mergeCell ref="D19:D20"/>
    <mergeCell ref="F19:F20"/>
    <mergeCell ref="G19:G20"/>
    <mergeCell ref="H19:H20"/>
    <mergeCell ref="I19:I20"/>
    <mergeCell ref="L19:L20"/>
    <mergeCell ref="M19:M20"/>
    <mergeCell ref="N19:N20"/>
    <mergeCell ref="O19:O20"/>
    <mergeCell ref="Q19:Q20"/>
    <mergeCell ref="G16:G17"/>
    <mergeCell ref="H16:H17"/>
    <mergeCell ref="I16:I17"/>
    <mergeCell ref="L16:L17"/>
    <mergeCell ref="M16:M17"/>
    <mergeCell ref="A16:A17"/>
    <mergeCell ref="B16:B17"/>
    <mergeCell ref="C16:C17"/>
    <mergeCell ref="D16:D17"/>
    <mergeCell ref="F16:F17"/>
    <mergeCell ref="O4:O5"/>
    <mergeCell ref="C4:C5"/>
    <mergeCell ref="D4:D5"/>
    <mergeCell ref="I4:I5"/>
    <mergeCell ref="A10:A11"/>
    <mergeCell ref="B10:B11"/>
    <mergeCell ref="O7:O8"/>
    <mergeCell ref="N13:N14"/>
    <mergeCell ref="A4:A5"/>
    <mergeCell ref="B4:B5"/>
    <mergeCell ref="D7:D8"/>
    <mergeCell ref="I7:I8"/>
    <mergeCell ref="G13:G14"/>
    <mergeCell ref="H13:H14"/>
    <mergeCell ref="A7:A8"/>
    <mergeCell ref="D10:D11"/>
    <mergeCell ref="I10:I11"/>
    <mergeCell ref="N16:N17"/>
    <mergeCell ref="O16:O17"/>
    <mergeCell ref="A1:A2"/>
    <mergeCell ref="D1:D2"/>
    <mergeCell ref="I1:I2"/>
    <mergeCell ref="Q7:Q8"/>
    <mergeCell ref="A13:A14"/>
    <mergeCell ref="B13:B14"/>
    <mergeCell ref="F7:F8"/>
    <mergeCell ref="G7:G8"/>
    <mergeCell ref="H7:H8"/>
    <mergeCell ref="L7:L8"/>
    <mergeCell ref="M7:M8"/>
    <mergeCell ref="N7:N8"/>
    <mergeCell ref="F10:F11"/>
    <mergeCell ref="G10:G11"/>
    <mergeCell ref="N10:N11"/>
    <mergeCell ref="F13:F14"/>
    <mergeCell ref="Q4:Q5"/>
    <mergeCell ref="C13:C14"/>
    <mergeCell ref="D13:D14"/>
    <mergeCell ref="I13:I14"/>
    <mergeCell ref="Q13:Q14"/>
    <mergeCell ref="C10:C11"/>
    <mergeCell ref="S4:S5"/>
    <mergeCell ref="S13:S14"/>
    <mergeCell ref="N1:N2"/>
    <mergeCell ref="F4:F5"/>
    <mergeCell ref="G4:G5"/>
    <mergeCell ref="H4:H5"/>
    <mergeCell ref="L4:L5"/>
    <mergeCell ref="M4:M5"/>
    <mergeCell ref="N4:N5"/>
    <mergeCell ref="F1:F2"/>
    <mergeCell ref="G1:G2"/>
    <mergeCell ref="H1:H2"/>
    <mergeCell ref="L1:L2"/>
    <mergeCell ref="M1:M2"/>
    <mergeCell ref="O1:O2"/>
    <mergeCell ref="Q1:Q2"/>
    <mergeCell ref="O10:O11"/>
    <mergeCell ref="Q10:Q11"/>
    <mergeCell ref="O13:O14"/>
    <mergeCell ref="H10:H11"/>
    <mergeCell ref="L10:L11"/>
    <mergeCell ref="M10:M11"/>
    <mergeCell ref="L13:L14"/>
    <mergeCell ref="M13:M14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&amp;C&amp;"-,Tučné"&amp;18Výsledky Memoriál manželů Drápelových 2023 - &amp;12Muži - Neregistrovaní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86FD-C933-477A-9FC1-A6D10DD25043}">
  <dimension ref="A1:Q88"/>
  <sheetViews>
    <sheetView workbookViewId="0">
      <selection sqref="A1:A2"/>
    </sheetView>
  </sheetViews>
  <sheetFormatPr defaultColWidth="9.140625" defaultRowHeight="18.75" x14ac:dyDescent="0.25"/>
  <cols>
    <col min="1" max="1" width="2.85546875" style="5" bestFit="1" customWidth="1"/>
    <col min="2" max="2" width="2" style="5" hidden="1" customWidth="1"/>
    <col min="3" max="3" width="6.28515625" style="5" hidden="1" customWidth="1"/>
    <col min="4" max="4" width="15.85546875" style="3" bestFit="1" customWidth="1"/>
    <col min="5" max="5" width="10.85546875" style="3" bestFit="1" customWidth="1"/>
    <col min="6" max="6" width="3.7109375" style="4" bestFit="1" customWidth="1"/>
    <col min="7" max="8" width="2.7109375" style="4" bestFit="1" customWidth="1"/>
    <col min="9" max="9" width="2" style="4" bestFit="1" customWidth="1"/>
    <col min="10" max="10" width="2.7109375" style="3" customWidth="1"/>
    <col min="11" max="11" width="13.42578125" style="3" bestFit="1" customWidth="1"/>
    <col min="12" max="12" width="3.7109375" style="4" bestFit="1" customWidth="1"/>
    <col min="13" max="14" width="2.7109375" style="4" bestFit="1" customWidth="1"/>
    <col min="15" max="15" width="2" style="4" bestFit="1" customWidth="1"/>
    <col min="16" max="16" width="2.7109375" style="4" customWidth="1"/>
    <col min="17" max="17" width="2.140625" style="18" bestFit="1" customWidth="1"/>
    <col min="18" max="16384" width="9.140625" style="3"/>
  </cols>
  <sheetData>
    <row r="1" spans="1:17" ht="14.25" customHeight="1" x14ac:dyDescent="0.25">
      <c r="A1" s="69" t="s">
        <v>33</v>
      </c>
      <c r="B1" s="66" t="s">
        <v>108</v>
      </c>
      <c r="C1" s="67" t="s">
        <v>5</v>
      </c>
      <c r="D1" s="72"/>
      <c r="E1" s="1"/>
      <c r="F1" s="57"/>
      <c r="G1" s="57"/>
      <c r="H1" s="57"/>
      <c r="I1" s="57">
        <f>SUM(F1:G1)</f>
        <v>0</v>
      </c>
      <c r="K1" s="1"/>
      <c r="L1" s="57"/>
      <c r="M1" s="57"/>
      <c r="N1" s="57"/>
      <c r="O1" s="57">
        <f>L1+M1</f>
        <v>0</v>
      </c>
      <c r="Q1" s="64">
        <f>O1+I1</f>
        <v>0</v>
      </c>
    </row>
    <row r="2" spans="1:17" ht="14.25" customHeight="1" x14ac:dyDescent="0.25">
      <c r="A2" s="69"/>
      <c r="B2" s="66"/>
      <c r="C2" s="68"/>
      <c r="D2" s="73"/>
      <c r="E2" s="1"/>
      <c r="F2" s="58"/>
      <c r="G2" s="58"/>
      <c r="H2" s="58"/>
      <c r="I2" s="58"/>
      <c r="K2" s="1"/>
      <c r="L2" s="58"/>
      <c r="M2" s="58"/>
      <c r="N2" s="58"/>
      <c r="O2" s="58"/>
      <c r="Q2" s="64"/>
    </row>
    <row r="4" spans="1:17" ht="14.25" customHeight="1" x14ac:dyDescent="0.25">
      <c r="A4" s="69" t="s">
        <v>34</v>
      </c>
      <c r="B4" s="66" t="s">
        <v>108</v>
      </c>
      <c r="C4" s="67" t="s">
        <v>5</v>
      </c>
      <c r="D4" s="72"/>
      <c r="E4" s="1"/>
      <c r="F4" s="57"/>
      <c r="G4" s="57"/>
      <c r="H4" s="57"/>
      <c r="I4" s="57">
        <f>SUM(F4:G4)</f>
        <v>0</v>
      </c>
      <c r="K4" s="1"/>
      <c r="L4" s="57"/>
      <c r="M4" s="57"/>
      <c r="N4" s="57"/>
      <c r="O4" s="57">
        <f>L4+M4</f>
        <v>0</v>
      </c>
      <c r="Q4" s="64">
        <f>O4+I4</f>
        <v>0</v>
      </c>
    </row>
    <row r="5" spans="1:17" ht="14.25" customHeight="1" x14ac:dyDescent="0.25">
      <c r="A5" s="69"/>
      <c r="B5" s="66"/>
      <c r="C5" s="68"/>
      <c r="D5" s="73"/>
      <c r="E5" s="1"/>
      <c r="F5" s="58"/>
      <c r="G5" s="58"/>
      <c r="H5" s="58"/>
      <c r="I5" s="58"/>
      <c r="K5" s="1"/>
      <c r="L5" s="58"/>
      <c r="M5" s="58"/>
      <c r="N5" s="58"/>
      <c r="O5" s="58"/>
      <c r="Q5" s="64"/>
    </row>
    <row r="7" spans="1:17" ht="18" customHeight="1" x14ac:dyDescent="0.25">
      <c r="C7" s="74"/>
      <c r="D7" s="75"/>
      <c r="I7" s="76"/>
      <c r="O7" s="76"/>
      <c r="Q7" s="77"/>
    </row>
    <row r="8" spans="1:17" ht="18" customHeight="1" x14ac:dyDescent="0.25">
      <c r="C8" s="74"/>
      <c r="D8" s="75"/>
      <c r="I8" s="76"/>
      <c r="O8" s="76"/>
      <c r="Q8" s="77"/>
    </row>
    <row r="9" spans="1:17" ht="18" customHeight="1" x14ac:dyDescent="0.25"/>
    <row r="10" spans="1:17" ht="18" customHeight="1" x14ac:dyDescent="0.25"/>
    <row r="11" spans="1:17" ht="18" customHeight="1" x14ac:dyDescent="0.25"/>
    <row r="12" spans="1:17" ht="18" customHeight="1" x14ac:dyDescent="0.25"/>
    <row r="13" spans="1:17" ht="18" customHeight="1" x14ac:dyDescent="0.25"/>
    <row r="14" spans="1:17" ht="18" customHeight="1" x14ac:dyDescent="0.25"/>
    <row r="15" spans="1:17" ht="18" customHeight="1" x14ac:dyDescent="0.25"/>
    <row r="16" spans="1:17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</sheetData>
  <mergeCells count="31">
    <mergeCell ref="Q4:Q5"/>
    <mergeCell ref="A4:A5"/>
    <mergeCell ref="B4:B5"/>
    <mergeCell ref="C4:C5"/>
    <mergeCell ref="D4:D5"/>
    <mergeCell ref="I4:I5"/>
    <mergeCell ref="O4:O5"/>
    <mergeCell ref="F4:F5"/>
    <mergeCell ref="G4:G5"/>
    <mergeCell ref="H4:H5"/>
    <mergeCell ref="L4:L5"/>
    <mergeCell ref="M4:M5"/>
    <mergeCell ref="N4:N5"/>
    <mergeCell ref="C7:C8"/>
    <mergeCell ref="D7:D8"/>
    <mergeCell ref="I7:I8"/>
    <mergeCell ref="O7:O8"/>
    <mergeCell ref="Q7:Q8"/>
    <mergeCell ref="O1:O2"/>
    <mergeCell ref="Q1:Q2"/>
    <mergeCell ref="A1:A2"/>
    <mergeCell ref="B1:B2"/>
    <mergeCell ref="C1:C2"/>
    <mergeCell ref="D1:D2"/>
    <mergeCell ref="I1:I2"/>
    <mergeCell ref="F1:F2"/>
    <mergeCell ref="G1:G2"/>
    <mergeCell ref="H1:H2"/>
    <mergeCell ref="L1:L2"/>
    <mergeCell ref="M1:M2"/>
    <mergeCell ref="N1:N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&amp;C&amp;"-,Tučné"&amp;18Výsledky Memoriál manželů Drápelových 2022 - &amp;12Smíšení - Neregistrovaní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9498-A5B3-4CCC-80A3-DB9DF87A0CB7}">
  <dimension ref="A1:S102"/>
  <sheetViews>
    <sheetView workbookViewId="0">
      <selection activeCell="E24" sqref="E24"/>
    </sheetView>
  </sheetViews>
  <sheetFormatPr defaultColWidth="9.140625" defaultRowHeight="18.75" x14ac:dyDescent="0.25"/>
  <cols>
    <col min="1" max="1" width="2.85546875" style="5" customWidth="1"/>
    <col min="2" max="2" width="2" style="5" hidden="1" customWidth="1"/>
    <col min="3" max="3" width="0.42578125" style="5" hidden="1" customWidth="1"/>
    <col min="4" max="4" width="21.85546875" style="3" bestFit="1" customWidth="1"/>
    <col min="5" max="5" width="12.85546875" style="3" bestFit="1" customWidth="1"/>
    <col min="6" max="7" width="4" style="4" bestFit="1" customWidth="1"/>
    <col min="8" max="8" width="3" style="4" bestFit="1" customWidth="1"/>
    <col min="9" max="9" width="4" style="4" bestFit="1" customWidth="1"/>
    <col min="10" max="10" width="2.7109375" style="3" customWidth="1"/>
    <col min="11" max="11" width="13.85546875" style="3" bestFit="1" customWidth="1"/>
    <col min="12" max="13" width="4" style="4" bestFit="1" customWidth="1"/>
    <col min="14" max="14" width="3" style="4" bestFit="1" customWidth="1"/>
    <col min="15" max="15" width="4" style="4" bestFit="1" customWidth="1"/>
    <col min="16" max="16" width="2.7109375" style="4" customWidth="1"/>
    <col min="17" max="17" width="4.42578125" style="18" bestFit="1" customWidth="1"/>
    <col min="18" max="18" width="0" style="3" hidden="1" customWidth="1"/>
    <col min="19" max="19" width="3.28515625" style="3" hidden="1" customWidth="1"/>
    <col min="20" max="20" width="0" style="3" hidden="1" customWidth="1"/>
    <col min="21" max="16384" width="9.140625" style="3"/>
  </cols>
  <sheetData>
    <row r="1" spans="1:19" ht="18" customHeight="1" x14ac:dyDescent="0.25">
      <c r="A1" s="69" t="s">
        <v>33</v>
      </c>
      <c r="B1" s="66"/>
      <c r="C1" s="67"/>
      <c r="D1" s="62" t="s">
        <v>17</v>
      </c>
      <c r="E1" s="1" t="s">
        <v>25</v>
      </c>
      <c r="F1" s="57">
        <v>281</v>
      </c>
      <c r="G1" s="57">
        <v>148</v>
      </c>
      <c r="H1" s="57">
        <v>2</v>
      </c>
      <c r="I1" s="57">
        <f>SUM(F1:G1)</f>
        <v>429</v>
      </c>
      <c r="K1" s="1" t="s">
        <v>87</v>
      </c>
      <c r="L1" s="57">
        <v>290</v>
      </c>
      <c r="M1" s="57">
        <v>112</v>
      </c>
      <c r="N1" s="57">
        <v>11</v>
      </c>
      <c r="O1" s="57">
        <f>L1+M1</f>
        <v>402</v>
      </c>
      <c r="Q1" s="64">
        <f>O1+I1</f>
        <v>831</v>
      </c>
      <c r="R1" s="4"/>
      <c r="S1" s="65" t="s">
        <v>224</v>
      </c>
    </row>
    <row r="2" spans="1:19" ht="18" customHeight="1" x14ac:dyDescent="0.25">
      <c r="A2" s="69"/>
      <c r="B2" s="66"/>
      <c r="C2" s="68"/>
      <c r="D2" s="63"/>
      <c r="E2" s="1" t="s">
        <v>2</v>
      </c>
      <c r="F2" s="58"/>
      <c r="G2" s="58"/>
      <c r="H2" s="58"/>
      <c r="I2" s="58"/>
      <c r="K2" s="1" t="s">
        <v>88</v>
      </c>
      <c r="L2" s="58"/>
      <c r="M2" s="58"/>
      <c r="N2" s="58"/>
      <c r="O2" s="58"/>
      <c r="Q2" s="64"/>
      <c r="R2" s="4"/>
      <c r="S2" s="65"/>
    </row>
    <row r="3" spans="1:19" x14ac:dyDescent="0.25">
      <c r="D3" s="36"/>
      <c r="R3" s="4"/>
      <c r="S3"/>
    </row>
    <row r="4" spans="1:19" ht="14.25" customHeight="1" x14ac:dyDescent="0.25">
      <c r="A4" s="61" t="s">
        <v>34</v>
      </c>
      <c r="D4" s="62" t="s">
        <v>210</v>
      </c>
      <c r="E4" s="1" t="s">
        <v>203</v>
      </c>
      <c r="F4" s="57">
        <v>274</v>
      </c>
      <c r="G4" s="57">
        <v>132</v>
      </c>
      <c r="H4" s="57">
        <v>5</v>
      </c>
      <c r="I4" s="57">
        <f>SUM(F4:G4)</f>
        <v>406</v>
      </c>
      <c r="K4" s="1" t="s">
        <v>31</v>
      </c>
      <c r="L4" s="57">
        <v>287</v>
      </c>
      <c r="M4" s="57">
        <v>106</v>
      </c>
      <c r="N4" s="57">
        <v>4</v>
      </c>
      <c r="O4" s="57">
        <f>L4+M4</f>
        <v>393</v>
      </c>
      <c r="Q4" s="64">
        <f>O4+I4</f>
        <v>799</v>
      </c>
      <c r="R4" s="4"/>
      <c r="S4"/>
    </row>
    <row r="5" spans="1:19" ht="14.25" customHeight="1" x14ac:dyDescent="0.25">
      <c r="A5" s="61"/>
      <c r="D5" s="63"/>
      <c r="E5" s="1" t="s">
        <v>204</v>
      </c>
      <c r="F5" s="58"/>
      <c r="G5" s="58"/>
      <c r="H5" s="58"/>
      <c r="I5" s="58"/>
      <c r="K5" s="1" t="s">
        <v>2</v>
      </c>
      <c r="L5" s="58"/>
      <c r="M5" s="58"/>
      <c r="N5" s="58"/>
      <c r="O5" s="58"/>
      <c r="Q5" s="64"/>
      <c r="R5" s="4"/>
      <c r="S5"/>
    </row>
    <row r="6" spans="1:19" x14ac:dyDescent="0.25">
      <c r="D6" s="36"/>
      <c r="R6" s="4"/>
      <c r="S6"/>
    </row>
    <row r="7" spans="1:19" ht="18" customHeight="1" x14ac:dyDescent="0.25">
      <c r="A7" s="61" t="s">
        <v>35</v>
      </c>
      <c r="D7" s="62" t="s">
        <v>229</v>
      </c>
      <c r="E7" s="1" t="s">
        <v>87</v>
      </c>
      <c r="F7" s="57">
        <v>259</v>
      </c>
      <c r="G7" s="57">
        <v>122</v>
      </c>
      <c r="H7" s="57">
        <v>8</v>
      </c>
      <c r="I7" s="57">
        <f>SUM(F7:G7)</f>
        <v>381</v>
      </c>
      <c r="K7" s="1" t="s">
        <v>188</v>
      </c>
      <c r="L7" s="57">
        <v>284</v>
      </c>
      <c r="M7" s="57">
        <v>115</v>
      </c>
      <c r="N7" s="57">
        <v>7</v>
      </c>
      <c r="O7" s="57">
        <f>L7+M7</f>
        <v>399</v>
      </c>
      <c r="Q7" s="64">
        <f>O7+I7</f>
        <v>780</v>
      </c>
      <c r="R7" s="4"/>
      <c r="S7"/>
    </row>
    <row r="8" spans="1:19" ht="18" customHeight="1" x14ac:dyDescent="0.25">
      <c r="A8" s="61"/>
      <c r="D8" s="63"/>
      <c r="E8" s="1" t="s">
        <v>88</v>
      </c>
      <c r="F8" s="58"/>
      <c r="G8" s="58"/>
      <c r="H8" s="58"/>
      <c r="I8" s="58"/>
      <c r="K8" s="1" t="s">
        <v>189</v>
      </c>
      <c r="L8" s="58"/>
      <c r="M8" s="58"/>
      <c r="N8" s="58"/>
      <c r="O8" s="58"/>
      <c r="Q8" s="64"/>
      <c r="R8" s="4"/>
      <c r="S8"/>
    </row>
    <row r="9" spans="1:19" x14ac:dyDescent="0.25">
      <c r="D9" s="36"/>
      <c r="R9" s="4"/>
      <c r="S9"/>
    </row>
    <row r="10" spans="1:19" ht="18" customHeight="1" x14ac:dyDescent="0.25">
      <c r="A10" s="61" t="s">
        <v>36</v>
      </c>
      <c r="D10" s="62" t="s">
        <v>250</v>
      </c>
      <c r="E10" s="1" t="s">
        <v>251</v>
      </c>
      <c r="F10" s="57">
        <v>274</v>
      </c>
      <c r="G10" s="57">
        <v>79</v>
      </c>
      <c r="H10" s="57">
        <v>18</v>
      </c>
      <c r="I10" s="57">
        <f>SUM(F10:G10)</f>
        <v>353</v>
      </c>
      <c r="K10" s="1" t="s">
        <v>252</v>
      </c>
      <c r="L10" s="57">
        <v>299</v>
      </c>
      <c r="M10" s="57">
        <v>121</v>
      </c>
      <c r="N10" s="57">
        <v>4</v>
      </c>
      <c r="O10" s="57">
        <f>L10+M10</f>
        <v>420</v>
      </c>
      <c r="Q10" s="64">
        <f>O10+I10</f>
        <v>773</v>
      </c>
      <c r="R10" s="4"/>
      <c r="S10" s="65" t="s">
        <v>224</v>
      </c>
    </row>
    <row r="11" spans="1:19" ht="18" customHeight="1" x14ac:dyDescent="0.25">
      <c r="A11" s="61"/>
      <c r="D11" s="63"/>
      <c r="E11" s="1" t="s">
        <v>104</v>
      </c>
      <c r="F11" s="58"/>
      <c r="G11" s="58"/>
      <c r="H11" s="58"/>
      <c r="I11" s="58"/>
      <c r="K11" s="1" t="s">
        <v>253</v>
      </c>
      <c r="L11" s="58"/>
      <c r="M11" s="58"/>
      <c r="N11" s="58"/>
      <c r="O11" s="58"/>
      <c r="Q11" s="64"/>
      <c r="R11" s="4"/>
      <c r="S11" s="65"/>
    </row>
    <row r="12" spans="1:19" x14ac:dyDescent="0.25">
      <c r="D12" s="36"/>
      <c r="R12" s="4"/>
      <c r="S12"/>
    </row>
    <row r="13" spans="1:19" ht="15" customHeight="1" x14ac:dyDescent="0.25">
      <c r="A13" s="69" t="s">
        <v>37</v>
      </c>
      <c r="B13" s="66" t="s">
        <v>108</v>
      </c>
      <c r="C13" s="67" t="s">
        <v>110</v>
      </c>
      <c r="D13" s="62" t="s">
        <v>166</v>
      </c>
      <c r="E13" s="1" t="s">
        <v>167</v>
      </c>
      <c r="F13" s="57">
        <v>289</v>
      </c>
      <c r="G13" s="57">
        <v>114</v>
      </c>
      <c r="H13" s="57">
        <v>6</v>
      </c>
      <c r="I13" s="57">
        <f>SUM(F13:G13)</f>
        <v>403</v>
      </c>
      <c r="K13" s="1" t="s">
        <v>168</v>
      </c>
      <c r="L13" s="57">
        <v>262</v>
      </c>
      <c r="M13" s="57">
        <v>79</v>
      </c>
      <c r="N13" s="57">
        <v>20</v>
      </c>
      <c r="O13" s="57">
        <f>L13+M13</f>
        <v>341</v>
      </c>
      <c r="Q13" s="64">
        <f>O13+I13</f>
        <v>744</v>
      </c>
      <c r="R13" s="4"/>
      <c r="S13" s="65" t="s">
        <v>224</v>
      </c>
    </row>
    <row r="14" spans="1:19" ht="18" customHeight="1" x14ac:dyDescent="0.25">
      <c r="A14" s="69"/>
      <c r="B14" s="66"/>
      <c r="C14" s="68"/>
      <c r="D14" s="63"/>
      <c r="E14" s="1" t="s">
        <v>77</v>
      </c>
      <c r="F14" s="58"/>
      <c r="G14" s="58"/>
      <c r="H14" s="58"/>
      <c r="I14" s="58"/>
      <c r="K14" s="1" t="s">
        <v>169</v>
      </c>
      <c r="L14" s="58"/>
      <c r="M14" s="58"/>
      <c r="N14" s="58"/>
      <c r="O14" s="58"/>
      <c r="Q14" s="64"/>
      <c r="R14" s="4"/>
      <c r="S14" s="65"/>
    </row>
    <row r="15" spans="1:19" x14ac:dyDescent="0.25">
      <c r="D15" s="36"/>
      <c r="R15" s="4"/>
      <c r="S15"/>
    </row>
    <row r="16" spans="1:19" ht="15" customHeight="1" x14ac:dyDescent="0.25">
      <c r="A16" s="69" t="s">
        <v>38</v>
      </c>
      <c r="B16" s="66" t="s">
        <v>108</v>
      </c>
      <c r="C16" s="67" t="s">
        <v>110</v>
      </c>
      <c r="D16" s="62" t="s">
        <v>211</v>
      </c>
      <c r="E16" s="1" t="s">
        <v>87</v>
      </c>
      <c r="F16" s="57">
        <v>267</v>
      </c>
      <c r="G16" s="57">
        <v>125</v>
      </c>
      <c r="H16" s="57">
        <v>8</v>
      </c>
      <c r="I16" s="57">
        <f>SUM(F16:G16)</f>
        <v>392</v>
      </c>
      <c r="K16" s="1" t="s">
        <v>182</v>
      </c>
      <c r="L16" s="57">
        <v>239</v>
      </c>
      <c r="M16" s="57">
        <v>72</v>
      </c>
      <c r="N16" s="57">
        <v>24</v>
      </c>
      <c r="O16" s="57">
        <f>L16+M16</f>
        <v>311</v>
      </c>
      <c r="Q16" s="64">
        <f>O16+I16</f>
        <v>703</v>
      </c>
      <c r="R16" s="4"/>
      <c r="S16"/>
    </row>
    <row r="17" spans="1:19" ht="18" customHeight="1" x14ac:dyDescent="0.25">
      <c r="A17" s="69"/>
      <c r="B17" s="66"/>
      <c r="C17" s="68"/>
      <c r="D17" s="63"/>
      <c r="E17" s="1" t="s">
        <v>88</v>
      </c>
      <c r="F17" s="58"/>
      <c r="G17" s="58"/>
      <c r="H17" s="58"/>
      <c r="I17" s="58"/>
      <c r="K17" s="1" t="s">
        <v>174</v>
      </c>
      <c r="L17" s="58"/>
      <c r="M17" s="58"/>
      <c r="N17" s="58"/>
      <c r="O17" s="58"/>
      <c r="Q17" s="64"/>
      <c r="R17" s="4"/>
      <c r="S17"/>
    </row>
    <row r="20" spans="1:19" ht="18" customHeight="1" x14ac:dyDescent="0.25"/>
    <row r="21" spans="1:19" ht="18" customHeight="1" x14ac:dyDescent="0.25">
      <c r="C21" s="74"/>
      <c r="D21" s="75"/>
      <c r="Q21" s="77"/>
    </row>
    <row r="22" spans="1:19" ht="18" customHeight="1" x14ac:dyDescent="0.25">
      <c r="C22" s="74"/>
      <c r="D22" s="75"/>
      <c r="Q22" s="77"/>
    </row>
    <row r="23" spans="1:19" ht="18" customHeight="1" x14ac:dyDescent="0.25"/>
    <row r="24" spans="1:19" ht="18" customHeight="1" x14ac:dyDescent="0.25"/>
    <row r="25" spans="1:19" ht="18" customHeight="1" x14ac:dyDescent="0.25"/>
    <row r="26" spans="1:19" ht="18" customHeight="1" x14ac:dyDescent="0.25"/>
    <row r="27" spans="1:19" ht="18" customHeight="1" x14ac:dyDescent="0.25"/>
    <row r="28" spans="1:19" ht="18" customHeight="1" x14ac:dyDescent="0.25"/>
    <row r="29" spans="1:19" ht="18" customHeight="1" x14ac:dyDescent="0.25"/>
    <row r="30" spans="1:19" ht="18" customHeight="1" x14ac:dyDescent="0.25"/>
    <row r="31" spans="1:19" ht="18" customHeight="1" x14ac:dyDescent="0.25"/>
    <row r="32" spans="1:1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78">
    <mergeCell ref="N16:N17"/>
    <mergeCell ref="O16:O17"/>
    <mergeCell ref="Q16:Q17"/>
    <mergeCell ref="I13:I14"/>
    <mergeCell ref="L13:L14"/>
    <mergeCell ref="G16:G17"/>
    <mergeCell ref="H16:H17"/>
    <mergeCell ref="I16:I17"/>
    <mergeCell ref="L16:L17"/>
    <mergeCell ref="M16:M17"/>
    <mergeCell ref="A16:A17"/>
    <mergeCell ref="B16:B17"/>
    <mergeCell ref="C16:C17"/>
    <mergeCell ref="D16:D17"/>
    <mergeCell ref="F16:F17"/>
    <mergeCell ref="C13:C14"/>
    <mergeCell ref="D13:D14"/>
    <mergeCell ref="F13:F14"/>
    <mergeCell ref="G13:G14"/>
    <mergeCell ref="H13:H14"/>
    <mergeCell ref="C21:C22"/>
    <mergeCell ref="D21:D22"/>
    <mergeCell ref="Q21:Q22"/>
    <mergeCell ref="Q1:Q2"/>
    <mergeCell ref="A10:A11"/>
    <mergeCell ref="D10:D11"/>
    <mergeCell ref="Q10:Q11"/>
    <mergeCell ref="A1:A2"/>
    <mergeCell ref="B1:B2"/>
    <mergeCell ref="C1:C2"/>
    <mergeCell ref="D1:D2"/>
    <mergeCell ref="F1:F2"/>
    <mergeCell ref="Q4:Q5"/>
    <mergeCell ref="A7:A8"/>
    <mergeCell ref="A13:A14"/>
    <mergeCell ref="B13:B14"/>
    <mergeCell ref="D7:D8"/>
    <mergeCell ref="Q7:Q8"/>
    <mergeCell ref="A4:A5"/>
    <mergeCell ref="D4:D5"/>
    <mergeCell ref="F7:F8"/>
    <mergeCell ref="G7:G8"/>
    <mergeCell ref="O7:O8"/>
    <mergeCell ref="H7:H8"/>
    <mergeCell ref="I7:I8"/>
    <mergeCell ref="L7:L8"/>
    <mergeCell ref="M7:M8"/>
    <mergeCell ref="N7:N8"/>
    <mergeCell ref="L1:L2"/>
    <mergeCell ref="M1:M2"/>
    <mergeCell ref="N1:N2"/>
    <mergeCell ref="O1:O2"/>
    <mergeCell ref="F4:F5"/>
    <mergeCell ref="G4:G5"/>
    <mergeCell ref="H4:H5"/>
    <mergeCell ref="I4:I5"/>
    <mergeCell ref="L4:L5"/>
    <mergeCell ref="M4:M5"/>
    <mergeCell ref="N4:N5"/>
    <mergeCell ref="O4:O5"/>
    <mergeCell ref="G1:G2"/>
    <mergeCell ref="H1:H2"/>
    <mergeCell ref="I1:I2"/>
    <mergeCell ref="F10:F11"/>
    <mergeCell ref="G10:G11"/>
    <mergeCell ref="H10:H11"/>
    <mergeCell ref="I10:I11"/>
    <mergeCell ref="L10:L11"/>
    <mergeCell ref="S1:S2"/>
    <mergeCell ref="S10:S11"/>
    <mergeCell ref="S13:S14"/>
    <mergeCell ref="M10:M11"/>
    <mergeCell ref="N10:N11"/>
    <mergeCell ref="O10:O11"/>
    <mergeCell ref="M13:M14"/>
    <mergeCell ref="N13:N14"/>
    <mergeCell ref="O13:O14"/>
    <mergeCell ref="Q13:Q14"/>
  </mergeCells>
  <pageMargins left="0.70866141732283472" right="0.51181102362204722" top="0.78740157480314965" bottom="0.78740157480314965" header="0.31496062992125984" footer="0.31496062992125984"/>
  <pageSetup paperSize="9" scale="95" orientation="portrait" r:id="rId1"/>
  <headerFooter>
    <oddHeader>&amp;C&amp;"-,Tučné"&amp;18Výsledky Memoriál manželů Drápelových 2023 - &amp;12Smíšení - Registrovaní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66D6-A768-430E-8417-A1403ABD67D9}">
  <dimension ref="A1:S87"/>
  <sheetViews>
    <sheetView workbookViewId="0">
      <selection activeCell="R1" sqref="R1:T1048576"/>
    </sheetView>
  </sheetViews>
  <sheetFormatPr defaultColWidth="9.140625" defaultRowHeight="18.75" x14ac:dyDescent="0.25"/>
  <cols>
    <col min="1" max="1" width="2.85546875" style="5" bestFit="1" customWidth="1"/>
    <col min="2" max="2" width="2" style="5" hidden="1" customWidth="1"/>
    <col min="3" max="3" width="5" style="5" hidden="1" customWidth="1"/>
    <col min="4" max="4" width="24" style="3" bestFit="1" customWidth="1"/>
    <col min="5" max="5" width="11" style="3" bestFit="1" customWidth="1"/>
    <col min="6" max="7" width="4" style="4" bestFit="1" customWidth="1"/>
    <col min="8" max="8" width="3" style="4" bestFit="1" customWidth="1"/>
    <col min="9" max="9" width="4" style="4" bestFit="1" customWidth="1"/>
    <col min="10" max="10" width="2.7109375" style="3" customWidth="1"/>
    <col min="11" max="11" width="12.5703125" style="3" bestFit="1" customWidth="1"/>
    <col min="12" max="13" width="4" style="4" bestFit="1" customWidth="1"/>
    <col min="14" max="14" width="3" style="4" bestFit="1" customWidth="1"/>
    <col min="15" max="15" width="4" style="4" bestFit="1" customWidth="1"/>
    <col min="16" max="16" width="2.7109375" style="4" customWidth="1"/>
    <col min="17" max="17" width="4.42578125" style="18" bestFit="1" customWidth="1"/>
    <col min="18" max="18" width="0" style="3" hidden="1" customWidth="1"/>
    <col min="19" max="19" width="3.28515625" style="3" hidden="1" customWidth="1"/>
    <col min="20" max="20" width="0" style="3" hidden="1" customWidth="1"/>
    <col min="21" max="16384" width="9.140625" style="3"/>
  </cols>
  <sheetData>
    <row r="1" spans="1:19" ht="18" customHeight="1" x14ac:dyDescent="0.35">
      <c r="A1" s="70" t="s">
        <v>33</v>
      </c>
      <c r="B1" s="40"/>
      <c r="C1" s="40"/>
      <c r="D1" s="62" t="s">
        <v>122</v>
      </c>
      <c r="E1" s="1" t="s">
        <v>23</v>
      </c>
      <c r="F1" s="57">
        <v>268</v>
      </c>
      <c r="G1" s="57">
        <v>110</v>
      </c>
      <c r="H1" s="57">
        <v>11</v>
      </c>
      <c r="I1" s="57">
        <f>SUM(F1:G1)</f>
        <v>378</v>
      </c>
      <c r="K1" s="1" t="s">
        <v>91</v>
      </c>
      <c r="L1" s="57">
        <v>259</v>
      </c>
      <c r="M1" s="57">
        <v>89</v>
      </c>
      <c r="N1" s="57">
        <v>16</v>
      </c>
      <c r="O1" s="57">
        <f>L1+M1</f>
        <v>348</v>
      </c>
      <c r="Q1" s="64">
        <f>O1+I1</f>
        <v>726</v>
      </c>
      <c r="R1" s="40"/>
      <c r="S1" s="65" t="s">
        <v>224</v>
      </c>
    </row>
    <row r="2" spans="1:19" ht="18" customHeight="1" x14ac:dyDescent="0.35">
      <c r="A2" s="70"/>
      <c r="B2" s="40"/>
      <c r="C2" s="40"/>
      <c r="D2" s="63"/>
      <c r="E2" s="1" t="s">
        <v>24</v>
      </c>
      <c r="F2" s="58"/>
      <c r="G2" s="58"/>
      <c r="H2" s="58"/>
      <c r="I2" s="58"/>
      <c r="K2" s="1" t="s">
        <v>92</v>
      </c>
      <c r="L2" s="58"/>
      <c r="M2" s="58"/>
      <c r="N2" s="58"/>
      <c r="O2" s="58"/>
      <c r="Q2" s="64"/>
      <c r="R2" s="40"/>
      <c r="S2" s="65"/>
    </row>
    <row r="3" spans="1:19" ht="2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/>
    </row>
    <row r="4" spans="1:19" ht="15" customHeight="1" x14ac:dyDescent="0.25">
      <c r="A4" s="69" t="s">
        <v>34</v>
      </c>
      <c r="B4" s="66" t="s">
        <v>109</v>
      </c>
      <c r="C4" s="67" t="s">
        <v>110</v>
      </c>
      <c r="D4" s="62" t="s">
        <v>17</v>
      </c>
      <c r="E4" s="1" t="s">
        <v>20</v>
      </c>
      <c r="F4" s="57">
        <v>249</v>
      </c>
      <c r="G4" s="57">
        <v>104</v>
      </c>
      <c r="H4" s="57">
        <v>14</v>
      </c>
      <c r="I4" s="57">
        <f>SUM(F4:G4)</f>
        <v>353</v>
      </c>
      <c r="K4" s="1" t="s">
        <v>183</v>
      </c>
      <c r="L4" s="57">
        <v>254</v>
      </c>
      <c r="M4" s="57">
        <v>105</v>
      </c>
      <c r="N4" s="57">
        <v>10</v>
      </c>
      <c r="O4" s="57">
        <f>L4+M4</f>
        <v>359</v>
      </c>
      <c r="Q4" s="64">
        <f>O4+I4</f>
        <v>712</v>
      </c>
      <c r="R4" s="4"/>
    </row>
    <row r="5" spans="1:19" ht="18" customHeight="1" x14ac:dyDescent="0.25">
      <c r="A5" s="69"/>
      <c r="B5" s="66"/>
      <c r="C5" s="68"/>
      <c r="D5" s="63"/>
      <c r="E5" s="1" t="s">
        <v>21</v>
      </c>
      <c r="F5" s="58"/>
      <c r="G5" s="58"/>
      <c r="H5" s="58"/>
      <c r="I5" s="58"/>
      <c r="K5" s="1" t="s">
        <v>22</v>
      </c>
      <c r="L5" s="58"/>
      <c r="M5" s="58"/>
      <c r="N5" s="58"/>
      <c r="O5" s="58"/>
      <c r="Q5" s="64"/>
      <c r="R5" s="4"/>
    </row>
    <row r="6" spans="1:19" ht="18" customHeight="1" x14ac:dyDescent="0.25">
      <c r="A6"/>
      <c r="B6"/>
      <c r="C6"/>
      <c r="D6" s="37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8" customHeight="1" x14ac:dyDescent="0.25">
      <c r="A7" s="61" t="s">
        <v>35</v>
      </c>
      <c r="B7"/>
      <c r="C7"/>
      <c r="D7" s="62" t="s">
        <v>17</v>
      </c>
      <c r="E7" s="1" t="s">
        <v>248</v>
      </c>
      <c r="F7" s="57">
        <v>229</v>
      </c>
      <c r="G7" s="57">
        <v>69</v>
      </c>
      <c r="H7" s="57">
        <v>20</v>
      </c>
      <c r="I7" s="57">
        <f>SUM(F7:G7)</f>
        <v>298</v>
      </c>
      <c r="K7" s="1" t="s">
        <v>103</v>
      </c>
      <c r="L7" s="57">
        <v>239</v>
      </c>
      <c r="M7" s="57">
        <v>97</v>
      </c>
      <c r="N7" s="57">
        <v>15</v>
      </c>
      <c r="O7" s="57">
        <f>L7+M7</f>
        <v>336</v>
      </c>
      <c r="Q7" s="64">
        <f>O7+I7</f>
        <v>634</v>
      </c>
      <c r="R7"/>
      <c r="S7"/>
    </row>
    <row r="8" spans="1:19" ht="18" customHeight="1" x14ac:dyDescent="0.25">
      <c r="A8" s="61"/>
      <c r="B8"/>
      <c r="C8"/>
      <c r="D8" s="63"/>
      <c r="E8" s="1" t="s">
        <v>249</v>
      </c>
      <c r="F8" s="58"/>
      <c r="G8" s="58"/>
      <c r="H8" s="58"/>
      <c r="I8" s="58"/>
      <c r="K8" s="1" t="s">
        <v>104</v>
      </c>
      <c r="L8" s="58"/>
      <c r="M8" s="58"/>
      <c r="N8" s="58"/>
      <c r="O8" s="58"/>
      <c r="Q8" s="64"/>
      <c r="R8"/>
      <c r="S8"/>
    </row>
    <row r="9" spans="1:19" ht="18" customHeight="1" x14ac:dyDescent="0.25"/>
    <row r="10" spans="1:19" ht="18" customHeight="1" x14ac:dyDescent="0.25"/>
    <row r="11" spans="1:19" ht="18" customHeight="1" x14ac:dyDescent="0.25"/>
    <row r="12" spans="1:19" ht="18" customHeight="1" x14ac:dyDescent="0.25"/>
    <row r="13" spans="1:19" ht="18" customHeight="1" x14ac:dyDescent="0.25"/>
    <row r="14" spans="1:19" ht="18" customHeight="1" x14ac:dyDescent="0.25"/>
    <row r="15" spans="1:19" ht="18" customHeight="1" x14ac:dyDescent="0.25"/>
    <row r="16" spans="1:19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</sheetData>
  <mergeCells count="36">
    <mergeCell ref="O1:O2"/>
    <mergeCell ref="Q1:Q2"/>
    <mergeCell ref="A1:A2"/>
    <mergeCell ref="D1:D2"/>
    <mergeCell ref="I1:I2"/>
    <mergeCell ref="N1:N2"/>
    <mergeCell ref="F1:F2"/>
    <mergeCell ref="G1:G2"/>
    <mergeCell ref="H1:H2"/>
    <mergeCell ref="L1:L2"/>
    <mergeCell ref="M1:M2"/>
    <mergeCell ref="H4:H5"/>
    <mergeCell ref="I4:I5"/>
    <mergeCell ref="L4:L5"/>
    <mergeCell ref="M4:M5"/>
    <mergeCell ref="A4:A5"/>
    <mergeCell ref="B4:B5"/>
    <mergeCell ref="C4:C5"/>
    <mergeCell ref="D4:D5"/>
    <mergeCell ref="F4:F5"/>
    <mergeCell ref="S1:S2"/>
    <mergeCell ref="N4:N5"/>
    <mergeCell ref="O4:O5"/>
    <mergeCell ref="Q4:Q5"/>
    <mergeCell ref="A7:A8"/>
    <mergeCell ref="D7:D8"/>
    <mergeCell ref="F7:F8"/>
    <mergeCell ref="G7:G8"/>
    <mergeCell ref="H7:H8"/>
    <mergeCell ref="I7:I8"/>
    <mergeCell ref="L7:L8"/>
    <mergeCell ref="M7:M8"/>
    <mergeCell ref="N7:N8"/>
    <mergeCell ref="O7:O8"/>
    <mergeCell ref="Q7:Q8"/>
    <mergeCell ref="G4:G5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  <headerFooter>
    <oddHeader>&amp;C&amp;"-,Tučné"&amp;18Výsledky Memoriál manželů Drápelových 2023 - &amp;12Ženy - Registrované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D70B-3237-468C-9C61-02D8D3AA5E36}">
  <dimension ref="A1:S83"/>
  <sheetViews>
    <sheetView workbookViewId="0">
      <selection activeCell="R1" sqref="R1:T1048576"/>
    </sheetView>
  </sheetViews>
  <sheetFormatPr defaultColWidth="9.140625" defaultRowHeight="18.75" x14ac:dyDescent="0.25"/>
  <cols>
    <col min="1" max="1" width="3.42578125" style="5" customWidth="1"/>
    <col min="2" max="2" width="2.5703125" style="5" hidden="1" customWidth="1"/>
    <col min="3" max="3" width="7.28515625" style="5" hidden="1" customWidth="1"/>
    <col min="4" max="4" width="18.7109375" style="3" bestFit="1" customWidth="1"/>
    <col min="5" max="5" width="11" style="3" bestFit="1" customWidth="1"/>
    <col min="6" max="6" width="4" style="4" bestFit="1" customWidth="1"/>
    <col min="7" max="8" width="3" style="4" bestFit="1" customWidth="1"/>
    <col min="9" max="9" width="4" style="4" bestFit="1" customWidth="1"/>
    <col min="10" max="10" width="2.7109375" style="3" customWidth="1"/>
    <col min="11" max="11" width="11" style="3" bestFit="1" customWidth="1"/>
    <col min="12" max="13" width="4" style="4" bestFit="1" customWidth="1"/>
    <col min="14" max="14" width="3" style="4" bestFit="1" customWidth="1"/>
    <col min="15" max="15" width="4" style="4" bestFit="1" customWidth="1"/>
    <col min="16" max="16" width="2.7109375" style="4" customWidth="1"/>
    <col min="17" max="17" width="4.42578125" style="18" bestFit="1" customWidth="1"/>
    <col min="18" max="18" width="0" style="3" hidden="1" customWidth="1"/>
    <col min="19" max="19" width="3.28515625" style="3" hidden="1" customWidth="1"/>
    <col min="20" max="20" width="0" style="3" hidden="1" customWidth="1"/>
    <col min="21" max="16384" width="9.140625" style="3"/>
  </cols>
  <sheetData>
    <row r="1" spans="1:19" ht="18" customHeight="1" x14ac:dyDescent="0.25">
      <c r="A1" s="69" t="s">
        <v>33</v>
      </c>
      <c r="B1" s="66" t="s">
        <v>109</v>
      </c>
      <c r="C1" s="71" t="s">
        <v>5</v>
      </c>
      <c r="D1" s="62" t="s">
        <v>232</v>
      </c>
      <c r="E1" s="1" t="s">
        <v>233</v>
      </c>
      <c r="F1" s="57">
        <v>242</v>
      </c>
      <c r="G1" s="57">
        <v>87</v>
      </c>
      <c r="H1" s="57">
        <v>14</v>
      </c>
      <c r="I1" s="57">
        <f>SUM(F1:G1)</f>
        <v>329</v>
      </c>
      <c r="K1" s="1" t="s">
        <v>233</v>
      </c>
      <c r="L1" s="57">
        <v>251</v>
      </c>
      <c r="M1" s="57">
        <v>128</v>
      </c>
      <c r="N1" s="57">
        <v>10</v>
      </c>
      <c r="O1" s="57">
        <f>L1+M1</f>
        <v>379</v>
      </c>
      <c r="Q1" s="64">
        <f>O1+I1</f>
        <v>708</v>
      </c>
      <c r="R1" s="4"/>
      <c r="S1" s="65" t="s">
        <v>224</v>
      </c>
    </row>
    <row r="2" spans="1:19" ht="18" customHeight="1" x14ac:dyDescent="0.25">
      <c r="A2" s="69"/>
      <c r="B2" s="66"/>
      <c r="C2" s="71"/>
      <c r="D2" s="63"/>
      <c r="E2" s="1" t="s">
        <v>234</v>
      </c>
      <c r="F2" s="58"/>
      <c r="G2" s="58"/>
      <c r="H2" s="58"/>
      <c r="I2" s="58"/>
      <c r="K2" s="1" t="s">
        <v>235</v>
      </c>
      <c r="L2" s="58"/>
      <c r="M2" s="58"/>
      <c r="N2" s="58"/>
      <c r="O2" s="58"/>
      <c r="Q2" s="64"/>
      <c r="R2" s="4"/>
      <c r="S2" s="65"/>
    </row>
    <row r="3" spans="1:19" ht="18" customHeight="1" x14ac:dyDescent="0.25"/>
    <row r="4" spans="1:19" ht="18" customHeight="1" x14ac:dyDescent="0.25"/>
    <row r="5" spans="1:19" ht="18" customHeight="1" x14ac:dyDescent="0.25"/>
    <row r="6" spans="1:19" ht="18" customHeight="1" x14ac:dyDescent="0.25"/>
    <row r="7" spans="1:19" ht="18" customHeight="1" x14ac:dyDescent="0.25"/>
    <row r="8" spans="1:19" ht="18" customHeight="1" x14ac:dyDescent="0.25"/>
    <row r="9" spans="1:19" ht="18" customHeight="1" x14ac:dyDescent="0.25"/>
    <row r="10" spans="1:19" ht="18" customHeight="1" x14ac:dyDescent="0.25"/>
    <row r="11" spans="1:19" ht="18" customHeight="1" x14ac:dyDescent="0.25"/>
    <row r="12" spans="1:19" ht="18" customHeight="1" x14ac:dyDescent="0.25"/>
    <row r="13" spans="1:19" ht="18" customHeight="1" x14ac:dyDescent="0.25"/>
    <row r="14" spans="1:19" ht="18" customHeight="1" x14ac:dyDescent="0.25"/>
    <row r="15" spans="1:19" ht="18" customHeight="1" x14ac:dyDescent="0.25"/>
    <row r="16" spans="1:19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</sheetData>
  <mergeCells count="14">
    <mergeCell ref="S1:S2"/>
    <mergeCell ref="O1:O2"/>
    <mergeCell ref="Q1:Q2"/>
    <mergeCell ref="A1:A2"/>
    <mergeCell ref="B1:B2"/>
    <mergeCell ref="C1:C2"/>
    <mergeCell ref="D1:D2"/>
    <mergeCell ref="I1:I2"/>
    <mergeCell ref="F1:F2"/>
    <mergeCell ref="G1:G2"/>
    <mergeCell ref="H1:H2"/>
    <mergeCell ref="L1:L2"/>
    <mergeCell ref="M1:M2"/>
    <mergeCell ref="N1:N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&amp;C&amp;"-,Tučné"&amp;18Výsledky Memoriál manželů Drápelových 2023 - &amp;12Ženy - Neregistrované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00D5-BE5A-43BC-8115-D830E6799443}">
  <dimension ref="A1:S136"/>
  <sheetViews>
    <sheetView topLeftCell="A120" workbookViewId="0">
      <selection sqref="A1:S127"/>
    </sheetView>
  </sheetViews>
  <sheetFormatPr defaultRowHeight="14.45" customHeight="1" x14ac:dyDescent="0.25"/>
  <cols>
    <col min="1" max="1" width="4.85546875" bestFit="1" customWidth="1"/>
    <col min="2" max="2" width="3.7109375" hidden="1" customWidth="1"/>
    <col min="3" max="3" width="7.28515625" hidden="1" customWidth="1"/>
    <col min="4" max="4" width="27.7109375" style="37" bestFit="1" customWidth="1"/>
    <col min="5" max="5" width="14.140625" bestFit="1" customWidth="1"/>
    <col min="6" max="7" width="4" bestFit="1" customWidth="1"/>
    <col min="8" max="8" width="3" bestFit="1" customWidth="1"/>
    <col min="9" max="9" width="4" bestFit="1" customWidth="1"/>
    <col min="10" max="10" width="3.7109375" bestFit="1" customWidth="1"/>
    <col min="11" max="11" width="13.85546875" bestFit="1" customWidth="1"/>
    <col min="12" max="13" width="4" bestFit="1" customWidth="1"/>
    <col min="14" max="14" width="3" bestFit="1" customWidth="1"/>
    <col min="15" max="15" width="4" bestFit="1" customWidth="1"/>
    <col min="16" max="16" width="4.7109375" customWidth="1"/>
    <col min="17" max="17" width="4.42578125" bestFit="1" customWidth="1"/>
    <col min="18" max="18" width="3.5703125" customWidth="1"/>
    <col min="19" max="19" width="3.28515625" customWidth="1"/>
    <col min="20" max="20" width="9.140625" customWidth="1"/>
  </cols>
  <sheetData>
    <row r="1" spans="1:19" ht="14.45" customHeight="1" x14ac:dyDescent="0.35">
      <c r="A1" s="78" t="s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14.45" customHeight="1" x14ac:dyDescent="0.25">
      <c r="A2" s="69" t="s">
        <v>33</v>
      </c>
      <c r="B2" s="66" t="s">
        <v>107</v>
      </c>
      <c r="C2" s="67" t="s">
        <v>110</v>
      </c>
      <c r="D2" s="62" t="s">
        <v>285</v>
      </c>
      <c r="E2" s="1" t="s">
        <v>277</v>
      </c>
      <c r="F2" s="57">
        <v>302</v>
      </c>
      <c r="G2" s="57">
        <v>154</v>
      </c>
      <c r="H2" s="57">
        <v>0</v>
      </c>
      <c r="I2" s="57">
        <f>SUM(F2:G2)</f>
        <v>456</v>
      </c>
      <c r="J2" s="3"/>
      <c r="K2" s="1" t="s">
        <v>278</v>
      </c>
      <c r="L2" s="57">
        <v>302</v>
      </c>
      <c r="M2" s="57">
        <v>166</v>
      </c>
      <c r="N2" s="57">
        <v>2</v>
      </c>
      <c r="O2" s="57">
        <f>L2+M2</f>
        <v>468</v>
      </c>
      <c r="P2" s="4"/>
      <c r="Q2" s="64">
        <f>O2+I2</f>
        <v>924</v>
      </c>
      <c r="R2" s="4"/>
      <c r="S2" s="65" t="s">
        <v>224</v>
      </c>
    </row>
    <row r="3" spans="1:19" ht="14.45" customHeight="1" x14ac:dyDescent="0.25">
      <c r="A3" s="69"/>
      <c r="B3" s="66"/>
      <c r="C3" s="68"/>
      <c r="D3" s="63"/>
      <c r="E3" s="1" t="s">
        <v>4</v>
      </c>
      <c r="F3" s="58"/>
      <c r="G3" s="58"/>
      <c r="H3" s="58"/>
      <c r="I3" s="58"/>
      <c r="J3" s="3"/>
      <c r="K3" s="1" t="s">
        <v>3</v>
      </c>
      <c r="L3" s="58"/>
      <c r="M3" s="58"/>
      <c r="N3" s="58"/>
      <c r="O3" s="58"/>
      <c r="P3" s="4"/>
      <c r="Q3" s="64"/>
      <c r="R3" s="4"/>
      <c r="S3" s="65"/>
    </row>
    <row r="4" spans="1:19" ht="14.45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9" ht="14.45" customHeight="1" x14ac:dyDescent="0.25">
      <c r="A5" s="69" t="s">
        <v>34</v>
      </c>
      <c r="B5" s="66" t="s">
        <v>107</v>
      </c>
      <c r="C5" s="67" t="s">
        <v>110</v>
      </c>
      <c r="D5" s="62" t="s">
        <v>209</v>
      </c>
      <c r="E5" s="1" t="s">
        <v>173</v>
      </c>
      <c r="F5" s="57">
        <v>279</v>
      </c>
      <c r="G5" s="57">
        <v>166</v>
      </c>
      <c r="H5" s="57">
        <v>1</v>
      </c>
      <c r="I5" s="57">
        <f>SUM(F5:G5)</f>
        <v>445</v>
      </c>
      <c r="J5" s="3"/>
      <c r="K5" s="1" t="s">
        <v>175</v>
      </c>
      <c r="L5" s="57">
        <v>293</v>
      </c>
      <c r="M5" s="57">
        <v>143</v>
      </c>
      <c r="N5" s="57">
        <v>3</v>
      </c>
      <c r="O5" s="57">
        <f>L5+M5</f>
        <v>436</v>
      </c>
      <c r="P5" s="4"/>
      <c r="Q5" s="64">
        <f>O5+I5</f>
        <v>881</v>
      </c>
      <c r="R5" s="4"/>
      <c r="S5" s="65" t="s">
        <v>224</v>
      </c>
    </row>
    <row r="6" spans="1:19" ht="14.45" customHeight="1" x14ac:dyDescent="0.25">
      <c r="A6" s="69"/>
      <c r="B6" s="66"/>
      <c r="C6" s="68"/>
      <c r="D6" s="63"/>
      <c r="E6" s="1" t="s">
        <v>174</v>
      </c>
      <c r="F6" s="58"/>
      <c r="G6" s="58"/>
      <c r="H6" s="58"/>
      <c r="I6" s="58"/>
      <c r="J6" s="3"/>
      <c r="K6" s="1" t="s">
        <v>176</v>
      </c>
      <c r="L6" s="58"/>
      <c r="M6" s="58"/>
      <c r="N6" s="58"/>
      <c r="O6" s="58"/>
      <c r="P6" s="4"/>
      <c r="Q6" s="64"/>
      <c r="R6" s="4"/>
      <c r="S6" s="65"/>
    </row>
    <row r="7" spans="1:19" ht="14.45" customHeight="1" x14ac:dyDescent="0.25">
      <c r="A7" s="6"/>
      <c r="B7" s="6"/>
      <c r="C7" s="6"/>
      <c r="D7" s="36"/>
      <c r="E7" s="3"/>
      <c r="F7" s="4"/>
      <c r="G7" s="4"/>
      <c r="H7" s="4"/>
      <c r="I7" s="4"/>
      <c r="J7" s="3"/>
      <c r="K7" s="3"/>
      <c r="L7" s="4"/>
      <c r="M7" s="4"/>
      <c r="N7" s="4"/>
      <c r="O7" s="4"/>
      <c r="P7" s="4"/>
      <c r="Q7" s="18"/>
      <c r="R7" s="4"/>
    </row>
    <row r="8" spans="1:19" ht="14.45" customHeight="1" x14ac:dyDescent="0.25">
      <c r="A8" s="69" t="s">
        <v>35</v>
      </c>
      <c r="B8" s="66" t="s">
        <v>107</v>
      </c>
      <c r="C8" s="67" t="s">
        <v>110</v>
      </c>
      <c r="D8" s="62" t="s">
        <v>17</v>
      </c>
      <c r="E8" s="1" t="s">
        <v>153</v>
      </c>
      <c r="F8" s="57">
        <v>302</v>
      </c>
      <c r="G8" s="57">
        <v>144</v>
      </c>
      <c r="H8" s="57">
        <v>3</v>
      </c>
      <c r="I8" s="57">
        <f>SUM(F8:G8)</f>
        <v>446</v>
      </c>
      <c r="J8" s="3"/>
      <c r="K8" s="1" t="s">
        <v>18</v>
      </c>
      <c r="L8" s="57">
        <v>293</v>
      </c>
      <c r="M8" s="57">
        <v>126</v>
      </c>
      <c r="N8" s="57">
        <v>6</v>
      </c>
      <c r="O8" s="57">
        <f>L8+M8</f>
        <v>419</v>
      </c>
      <c r="P8" s="4"/>
      <c r="Q8" s="64">
        <f>O8+I8</f>
        <v>865</v>
      </c>
      <c r="R8" s="4"/>
    </row>
    <row r="9" spans="1:19" ht="14.45" customHeight="1" x14ac:dyDescent="0.25">
      <c r="A9" s="69"/>
      <c r="B9" s="66"/>
      <c r="C9" s="68"/>
      <c r="D9" s="63"/>
      <c r="E9" s="1" t="s">
        <v>46</v>
      </c>
      <c r="F9" s="58"/>
      <c r="G9" s="58"/>
      <c r="H9" s="58"/>
      <c r="I9" s="58"/>
      <c r="J9" s="3"/>
      <c r="K9" s="1" t="s">
        <v>19</v>
      </c>
      <c r="L9" s="58"/>
      <c r="M9" s="58"/>
      <c r="N9" s="58"/>
      <c r="O9" s="58"/>
      <c r="P9" s="4"/>
      <c r="Q9" s="64"/>
      <c r="R9" s="4"/>
    </row>
    <row r="10" spans="1:19" ht="14.45" customHeight="1" x14ac:dyDescent="0.25">
      <c r="A10" s="6"/>
      <c r="B10" s="6"/>
      <c r="C10" s="6"/>
      <c r="D10" s="36"/>
      <c r="E10" s="3"/>
      <c r="F10" s="4"/>
      <c r="G10" s="4"/>
      <c r="H10" s="4"/>
      <c r="I10" s="4"/>
      <c r="J10" s="3"/>
      <c r="K10" s="3"/>
      <c r="L10" s="4"/>
      <c r="M10" s="4"/>
      <c r="N10" s="4"/>
      <c r="O10" s="4"/>
      <c r="P10" s="4"/>
      <c r="Q10" s="18"/>
      <c r="R10" s="4"/>
    </row>
    <row r="11" spans="1:19" ht="14.45" customHeight="1" x14ac:dyDescent="0.25">
      <c r="A11" s="61" t="s">
        <v>36</v>
      </c>
      <c r="B11" s="6"/>
      <c r="C11" s="6"/>
      <c r="D11" s="62" t="s">
        <v>122</v>
      </c>
      <c r="E11" s="1" t="s">
        <v>268</v>
      </c>
      <c r="F11" s="57">
        <v>292</v>
      </c>
      <c r="G11" s="57">
        <v>125</v>
      </c>
      <c r="H11" s="57">
        <v>7</v>
      </c>
      <c r="I11" s="57">
        <f>SUM(F11:G11)</f>
        <v>417</v>
      </c>
      <c r="J11" s="3"/>
      <c r="K11" s="1" t="s">
        <v>269</v>
      </c>
      <c r="L11" s="57">
        <v>311</v>
      </c>
      <c r="M11" s="57">
        <v>130</v>
      </c>
      <c r="N11" s="57">
        <v>6</v>
      </c>
      <c r="O11" s="57">
        <f>L11+M11</f>
        <v>441</v>
      </c>
      <c r="P11" s="4"/>
      <c r="Q11" s="64">
        <f>O11+I11</f>
        <v>858</v>
      </c>
      <c r="R11" s="4"/>
      <c r="S11" s="65" t="s">
        <v>224</v>
      </c>
    </row>
    <row r="12" spans="1:19" ht="14.45" customHeight="1" x14ac:dyDescent="0.25">
      <c r="A12" s="61"/>
      <c r="B12" s="6"/>
      <c r="C12" s="6"/>
      <c r="D12" s="63"/>
      <c r="E12" s="1" t="s">
        <v>3</v>
      </c>
      <c r="F12" s="58"/>
      <c r="G12" s="58"/>
      <c r="H12" s="58"/>
      <c r="I12" s="58"/>
      <c r="J12" s="3"/>
      <c r="K12" s="1" t="s">
        <v>174</v>
      </c>
      <c r="L12" s="58"/>
      <c r="M12" s="58"/>
      <c r="N12" s="58"/>
      <c r="O12" s="58"/>
      <c r="P12" s="4"/>
      <c r="Q12" s="64"/>
      <c r="R12" s="4"/>
      <c r="S12" s="65"/>
    </row>
    <row r="13" spans="1:19" ht="14.45" customHeight="1" x14ac:dyDescent="0.25">
      <c r="A13" s="6"/>
      <c r="B13" s="6"/>
      <c r="C13" s="6"/>
      <c r="D13" s="36"/>
      <c r="E13" s="3"/>
      <c r="F13" s="4"/>
      <c r="G13" s="4"/>
      <c r="H13" s="4"/>
      <c r="I13" s="4"/>
      <c r="J13" s="3"/>
      <c r="K13" s="3"/>
      <c r="L13" s="4"/>
      <c r="M13" s="4"/>
      <c r="N13" s="4"/>
      <c r="O13" s="4"/>
      <c r="P13" s="4"/>
      <c r="Q13" s="18"/>
      <c r="R13" s="4"/>
    </row>
    <row r="14" spans="1:19" ht="14.45" customHeight="1" x14ac:dyDescent="0.25">
      <c r="A14" s="69" t="s">
        <v>37</v>
      </c>
      <c r="B14" s="66" t="s">
        <v>107</v>
      </c>
      <c r="C14" s="67" t="s">
        <v>110</v>
      </c>
      <c r="D14" s="62" t="s">
        <v>177</v>
      </c>
      <c r="E14" s="1" t="s">
        <v>178</v>
      </c>
      <c r="F14" s="57">
        <v>305</v>
      </c>
      <c r="G14" s="57">
        <v>130</v>
      </c>
      <c r="H14" s="57">
        <v>3</v>
      </c>
      <c r="I14" s="57">
        <f>SUM(F14:G14)</f>
        <v>435</v>
      </c>
      <c r="J14" s="3"/>
      <c r="K14" s="1" t="s">
        <v>178</v>
      </c>
      <c r="L14" s="57">
        <v>283</v>
      </c>
      <c r="M14" s="57">
        <v>138</v>
      </c>
      <c r="N14" s="57">
        <v>3</v>
      </c>
      <c r="O14" s="57">
        <f>L14+M14</f>
        <v>421</v>
      </c>
      <c r="P14" s="4"/>
      <c r="Q14" s="64">
        <f>O14+I14</f>
        <v>856</v>
      </c>
      <c r="R14" s="4"/>
      <c r="S14" s="65" t="s">
        <v>224</v>
      </c>
    </row>
    <row r="15" spans="1:19" ht="14.45" customHeight="1" x14ac:dyDescent="0.25">
      <c r="A15" s="69"/>
      <c r="B15" s="66"/>
      <c r="C15" s="68"/>
      <c r="D15" s="63"/>
      <c r="E15" s="1" t="s">
        <v>2</v>
      </c>
      <c r="F15" s="58"/>
      <c r="G15" s="58"/>
      <c r="H15" s="58"/>
      <c r="I15" s="58"/>
      <c r="J15" s="3"/>
      <c r="K15" s="1" t="s">
        <v>8</v>
      </c>
      <c r="L15" s="58"/>
      <c r="M15" s="58"/>
      <c r="N15" s="58"/>
      <c r="O15" s="58"/>
      <c r="P15" s="4"/>
      <c r="Q15" s="64"/>
      <c r="R15" s="4"/>
      <c r="S15" s="65"/>
    </row>
    <row r="16" spans="1:19" ht="14.45" customHeight="1" x14ac:dyDescent="0.25">
      <c r="A16" s="6"/>
      <c r="B16" s="6"/>
      <c r="C16" s="6"/>
      <c r="D16" s="36"/>
      <c r="E16" s="3"/>
      <c r="F16" s="4"/>
      <c r="G16" s="4"/>
      <c r="H16" s="4"/>
      <c r="I16" s="4"/>
      <c r="J16" s="3"/>
      <c r="K16" s="3"/>
      <c r="L16" s="4"/>
      <c r="M16" s="4"/>
      <c r="N16" s="4"/>
      <c r="O16" s="4"/>
      <c r="P16" s="4"/>
      <c r="Q16" s="18"/>
      <c r="R16" s="4"/>
    </row>
    <row r="17" spans="1:19" ht="14.45" customHeight="1" x14ac:dyDescent="0.25">
      <c r="A17" s="69" t="s">
        <v>38</v>
      </c>
      <c r="B17" s="66" t="s">
        <v>107</v>
      </c>
      <c r="C17" s="67" t="s">
        <v>110</v>
      </c>
      <c r="D17" s="62" t="s">
        <v>17</v>
      </c>
      <c r="E17" s="1" t="s">
        <v>15</v>
      </c>
      <c r="F17" s="57">
        <v>283</v>
      </c>
      <c r="G17" s="57">
        <v>111</v>
      </c>
      <c r="H17" s="57">
        <v>10</v>
      </c>
      <c r="I17" s="57">
        <f>SUM(F17:G17)</f>
        <v>394</v>
      </c>
      <c r="J17" s="3"/>
      <c r="K17" s="1" t="s">
        <v>18</v>
      </c>
      <c r="L17" s="57">
        <v>300</v>
      </c>
      <c r="M17" s="57">
        <v>132</v>
      </c>
      <c r="N17" s="57">
        <v>7</v>
      </c>
      <c r="O17" s="57">
        <f>L17+M17</f>
        <v>432</v>
      </c>
      <c r="P17" s="4"/>
      <c r="Q17" s="64">
        <f>O17+I17</f>
        <v>826</v>
      </c>
      <c r="R17" s="4"/>
      <c r="S17" s="65" t="s">
        <v>224</v>
      </c>
    </row>
    <row r="18" spans="1:19" ht="14.45" customHeight="1" x14ac:dyDescent="0.25">
      <c r="A18" s="69"/>
      <c r="B18" s="66"/>
      <c r="C18" s="68"/>
      <c r="D18" s="63"/>
      <c r="E18" s="1" t="s">
        <v>16</v>
      </c>
      <c r="F18" s="58"/>
      <c r="G18" s="58"/>
      <c r="H18" s="58"/>
      <c r="I18" s="58"/>
      <c r="J18" s="3"/>
      <c r="K18" s="1" t="s">
        <v>19</v>
      </c>
      <c r="L18" s="58"/>
      <c r="M18" s="58"/>
      <c r="N18" s="58"/>
      <c r="O18" s="58"/>
      <c r="P18" s="4"/>
      <c r="Q18" s="64"/>
      <c r="R18" s="4"/>
      <c r="S18" s="65"/>
    </row>
    <row r="19" spans="1:19" ht="14.45" customHeight="1" x14ac:dyDescent="0.25">
      <c r="A19" s="6"/>
      <c r="B19" s="6"/>
      <c r="C19" s="6"/>
      <c r="D19" s="36"/>
      <c r="E19" s="3"/>
      <c r="F19" s="4"/>
      <c r="G19" s="4"/>
      <c r="H19" s="4"/>
      <c r="I19" s="4"/>
      <c r="J19" s="3"/>
      <c r="K19" s="3"/>
      <c r="L19" s="4"/>
      <c r="M19" s="4"/>
      <c r="N19" s="4"/>
      <c r="O19" s="4"/>
      <c r="P19" s="4"/>
      <c r="Q19" s="18"/>
      <c r="R19" s="4"/>
    </row>
    <row r="20" spans="1:19" ht="14.45" customHeight="1" x14ac:dyDescent="0.25">
      <c r="A20" s="61" t="s">
        <v>39</v>
      </c>
      <c r="B20" s="6"/>
      <c r="C20" s="6"/>
      <c r="D20" s="62" t="s">
        <v>225</v>
      </c>
      <c r="E20" s="1" t="s">
        <v>226</v>
      </c>
      <c r="F20" s="57">
        <v>285</v>
      </c>
      <c r="G20" s="57">
        <v>150</v>
      </c>
      <c r="H20" s="57">
        <v>4</v>
      </c>
      <c r="I20" s="57">
        <f>SUM(F20:G20)</f>
        <v>435</v>
      </c>
      <c r="J20" s="3"/>
      <c r="K20" s="1" t="s">
        <v>228</v>
      </c>
      <c r="L20" s="57">
        <v>288</v>
      </c>
      <c r="M20" s="57">
        <v>98</v>
      </c>
      <c r="N20" s="57">
        <v>8</v>
      </c>
      <c r="O20" s="57">
        <f>L20+M20</f>
        <v>386</v>
      </c>
      <c r="P20" s="4"/>
      <c r="Q20" s="64">
        <f>O20+I20</f>
        <v>821</v>
      </c>
      <c r="R20" s="4"/>
      <c r="S20" s="65" t="s">
        <v>224</v>
      </c>
    </row>
    <row r="21" spans="1:19" ht="14.45" customHeight="1" x14ac:dyDescent="0.25">
      <c r="A21" s="61"/>
      <c r="B21" s="6"/>
      <c r="C21" s="6"/>
      <c r="D21" s="63"/>
      <c r="E21" s="1" t="s">
        <v>227</v>
      </c>
      <c r="F21" s="58"/>
      <c r="G21" s="58"/>
      <c r="H21" s="58"/>
      <c r="I21" s="58"/>
      <c r="J21" s="3"/>
      <c r="K21" s="1" t="s">
        <v>3</v>
      </c>
      <c r="L21" s="58"/>
      <c r="M21" s="58"/>
      <c r="N21" s="58"/>
      <c r="O21" s="58"/>
      <c r="P21" s="4"/>
      <c r="Q21" s="64"/>
      <c r="R21" s="4"/>
      <c r="S21" s="65"/>
    </row>
    <row r="22" spans="1:19" ht="14.45" customHeight="1" x14ac:dyDescent="0.25">
      <c r="A22" s="6"/>
      <c r="B22" s="6"/>
      <c r="C22" s="6"/>
      <c r="D22" s="36"/>
      <c r="E22" s="3"/>
      <c r="F22" s="4"/>
      <c r="G22" s="4"/>
      <c r="H22" s="4"/>
      <c r="I22" s="4"/>
      <c r="J22" s="3"/>
      <c r="K22" s="3"/>
      <c r="L22" s="4"/>
      <c r="M22" s="4"/>
      <c r="N22" s="4"/>
      <c r="O22" s="4"/>
      <c r="P22" s="4"/>
      <c r="Q22" s="18"/>
      <c r="R22" s="4"/>
    </row>
    <row r="23" spans="1:19" ht="14.45" customHeight="1" x14ac:dyDescent="0.25">
      <c r="A23" s="69" t="s">
        <v>40</v>
      </c>
      <c r="B23" s="66" t="s">
        <v>107</v>
      </c>
      <c r="C23" s="67" t="s">
        <v>110</v>
      </c>
      <c r="D23" s="62" t="s">
        <v>208</v>
      </c>
      <c r="E23" s="1" t="s">
        <v>25</v>
      </c>
      <c r="F23" s="57">
        <v>284</v>
      </c>
      <c r="G23" s="57">
        <v>138</v>
      </c>
      <c r="H23" s="57">
        <v>7</v>
      </c>
      <c r="I23" s="57">
        <f>SUM(F23:G23)</f>
        <v>422</v>
      </c>
      <c r="J23" s="3"/>
      <c r="K23" s="1" t="s">
        <v>25</v>
      </c>
      <c r="L23" s="57">
        <v>276</v>
      </c>
      <c r="M23" s="57">
        <v>120</v>
      </c>
      <c r="N23" s="57">
        <v>6</v>
      </c>
      <c r="O23" s="57">
        <f>L23+M23</f>
        <v>396</v>
      </c>
      <c r="P23" s="4"/>
      <c r="Q23" s="64">
        <f>O23+I23</f>
        <v>818</v>
      </c>
      <c r="R23" s="4"/>
    </row>
    <row r="24" spans="1:19" ht="14.45" customHeight="1" x14ac:dyDescent="0.25">
      <c r="A24" s="69"/>
      <c r="B24" s="66"/>
      <c r="C24" s="68"/>
      <c r="D24" s="63"/>
      <c r="E24" s="1" t="s">
        <v>2</v>
      </c>
      <c r="F24" s="58"/>
      <c r="G24" s="58"/>
      <c r="H24" s="58"/>
      <c r="I24" s="58"/>
      <c r="J24" s="3"/>
      <c r="K24" s="1" t="s">
        <v>1</v>
      </c>
      <c r="L24" s="58"/>
      <c r="M24" s="58"/>
      <c r="N24" s="58"/>
      <c r="O24" s="58"/>
      <c r="P24" s="4"/>
      <c r="Q24" s="64"/>
      <c r="R24" s="4"/>
    </row>
    <row r="25" spans="1:19" ht="14.45" customHeight="1" x14ac:dyDescent="0.25">
      <c r="A25" s="6"/>
      <c r="B25" s="6"/>
      <c r="C25" s="6"/>
      <c r="D25" s="36"/>
      <c r="E25" s="3"/>
      <c r="F25" s="4"/>
      <c r="G25" s="4"/>
      <c r="H25" s="4"/>
      <c r="I25" s="4"/>
      <c r="J25" s="3"/>
      <c r="K25" s="3"/>
      <c r="L25" s="4"/>
      <c r="M25" s="4"/>
      <c r="N25" s="4"/>
      <c r="O25" s="4"/>
      <c r="P25" s="4"/>
      <c r="Q25" s="18"/>
      <c r="R25" s="4"/>
    </row>
    <row r="26" spans="1:19" ht="14.45" customHeight="1" x14ac:dyDescent="0.25">
      <c r="A26" s="61" t="s">
        <v>49</v>
      </c>
      <c r="B26" s="6"/>
      <c r="C26" s="6"/>
      <c r="D26" s="62" t="s">
        <v>17</v>
      </c>
      <c r="E26" s="1" t="s">
        <v>186</v>
      </c>
      <c r="F26" s="57">
        <v>263</v>
      </c>
      <c r="G26" s="57">
        <v>143</v>
      </c>
      <c r="H26" s="57">
        <v>3</v>
      </c>
      <c r="I26" s="57">
        <f>SUM(F26:G26)</f>
        <v>406</v>
      </c>
      <c r="J26" s="3"/>
      <c r="K26" s="1" t="s">
        <v>188</v>
      </c>
      <c r="L26" s="57">
        <v>279</v>
      </c>
      <c r="M26" s="57">
        <v>132</v>
      </c>
      <c r="N26" s="57">
        <v>6</v>
      </c>
      <c r="O26" s="57">
        <f>L26+M26</f>
        <v>411</v>
      </c>
      <c r="P26" s="4"/>
      <c r="Q26" s="64">
        <f>O26+I26</f>
        <v>817</v>
      </c>
      <c r="R26" s="4"/>
    </row>
    <row r="27" spans="1:19" ht="14.45" customHeight="1" x14ac:dyDescent="0.25">
      <c r="A27" s="61"/>
      <c r="B27" s="6"/>
      <c r="C27" s="6"/>
      <c r="D27" s="63"/>
      <c r="E27" s="1" t="s">
        <v>187</v>
      </c>
      <c r="F27" s="58"/>
      <c r="G27" s="58"/>
      <c r="H27" s="58"/>
      <c r="I27" s="58"/>
      <c r="J27" s="3"/>
      <c r="K27" s="1" t="s">
        <v>189</v>
      </c>
      <c r="L27" s="58"/>
      <c r="M27" s="58"/>
      <c r="N27" s="58"/>
      <c r="O27" s="58"/>
      <c r="P27" s="4"/>
      <c r="Q27" s="64"/>
      <c r="R27" s="4"/>
    </row>
    <row r="28" spans="1:19" ht="14.45" customHeight="1" x14ac:dyDescent="0.25">
      <c r="A28" s="6"/>
      <c r="B28" s="6"/>
      <c r="C28" s="6"/>
      <c r="D28" s="36"/>
      <c r="E28" s="3"/>
      <c r="F28" s="4"/>
      <c r="G28" s="4"/>
      <c r="H28" s="4"/>
      <c r="I28" s="4"/>
      <c r="J28" s="3"/>
      <c r="K28" s="3"/>
      <c r="L28" s="4"/>
      <c r="M28" s="4"/>
      <c r="N28" s="4"/>
      <c r="O28" s="4"/>
      <c r="P28" s="4"/>
      <c r="Q28" s="18"/>
      <c r="R28" s="4"/>
    </row>
    <row r="29" spans="1:19" ht="14.45" customHeight="1" x14ac:dyDescent="0.25">
      <c r="A29" s="61" t="s">
        <v>55</v>
      </c>
      <c r="B29" s="6"/>
      <c r="C29" s="6"/>
      <c r="D29" s="62" t="s">
        <v>71</v>
      </c>
      <c r="E29" s="1" t="s">
        <v>105</v>
      </c>
      <c r="F29" s="57">
        <v>300</v>
      </c>
      <c r="G29" s="57">
        <v>95</v>
      </c>
      <c r="H29" s="57">
        <v>6</v>
      </c>
      <c r="I29" s="57">
        <f>SUM(F29:G29)</f>
        <v>395</v>
      </c>
      <c r="J29" s="3"/>
      <c r="K29" s="1" t="s">
        <v>212</v>
      </c>
      <c r="L29" s="57">
        <v>290</v>
      </c>
      <c r="M29" s="57">
        <v>128</v>
      </c>
      <c r="N29" s="57">
        <v>3</v>
      </c>
      <c r="O29" s="57">
        <f>L29+M29</f>
        <v>418</v>
      </c>
      <c r="P29" s="4"/>
      <c r="Q29" s="64">
        <f>O29+I29</f>
        <v>813</v>
      </c>
      <c r="R29" s="4"/>
      <c r="S29" s="65" t="s">
        <v>224</v>
      </c>
    </row>
    <row r="30" spans="1:19" ht="14.45" customHeight="1" x14ac:dyDescent="0.25">
      <c r="A30" s="61"/>
      <c r="B30" s="6"/>
      <c r="C30" s="6"/>
      <c r="D30" s="63"/>
      <c r="E30" s="1" t="s">
        <v>32</v>
      </c>
      <c r="F30" s="58"/>
      <c r="G30" s="58"/>
      <c r="H30" s="58"/>
      <c r="I30" s="58"/>
      <c r="J30" s="3"/>
      <c r="K30" s="1" t="s">
        <v>77</v>
      </c>
      <c r="L30" s="58"/>
      <c r="M30" s="58"/>
      <c r="N30" s="58"/>
      <c r="O30" s="58"/>
      <c r="P30" s="4"/>
      <c r="Q30" s="64"/>
      <c r="R30" s="4"/>
      <c r="S30" s="65"/>
    </row>
    <row r="31" spans="1:19" ht="14.45" customHeight="1" x14ac:dyDescent="0.25">
      <c r="A31" s="6"/>
      <c r="B31" s="6"/>
      <c r="C31" s="6"/>
      <c r="D31" s="36"/>
      <c r="E31" s="3"/>
      <c r="F31" s="4"/>
      <c r="G31" s="4"/>
      <c r="H31" s="4"/>
      <c r="I31" s="4"/>
      <c r="J31" s="3"/>
      <c r="K31" s="3"/>
      <c r="L31" s="4"/>
      <c r="M31" s="4"/>
      <c r="N31" s="4"/>
      <c r="O31" s="4"/>
      <c r="P31" s="4"/>
      <c r="Q31" s="18"/>
      <c r="R31" s="4"/>
    </row>
    <row r="32" spans="1:19" ht="14.45" customHeight="1" x14ac:dyDescent="0.25">
      <c r="A32" s="61" t="s">
        <v>56</v>
      </c>
      <c r="B32" s="6"/>
      <c r="C32" s="6"/>
      <c r="D32" s="62" t="s">
        <v>250</v>
      </c>
      <c r="E32" s="1" t="s">
        <v>254</v>
      </c>
      <c r="F32" s="57">
        <v>265</v>
      </c>
      <c r="G32" s="57">
        <v>113</v>
      </c>
      <c r="H32" s="57">
        <v>5</v>
      </c>
      <c r="I32" s="57">
        <f>SUM(F32:G32)</f>
        <v>378</v>
      </c>
      <c r="J32" s="3"/>
      <c r="K32" s="1" t="s">
        <v>255</v>
      </c>
      <c r="L32" s="57">
        <v>300</v>
      </c>
      <c r="M32" s="57">
        <v>134</v>
      </c>
      <c r="N32" s="57">
        <v>5</v>
      </c>
      <c r="O32" s="57">
        <f>L32+M32</f>
        <v>434</v>
      </c>
      <c r="P32" s="4"/>
      <c r="Q32" s="64">
        <f>O32+I32</f>
        <v>812</v>
      </c>
      <c r="R32" s="4"/>
      <c r="S32" s="65" t="s">
        <v>224</v>
      </c>
    </row>
    <row r="33" spans="1:19" ht="14.45" customHeight="1" x14ac:dyDescent="0.25">
      <c r="A33" s="61"/>
      <c r="B33" s="6"/>
      <c r="C33" s="6"/>
      <c r="D33" s="63"/>
      <c r="E33" s="1" t="s">
        <v>77</v>
      </c>
      <c r="F33" s="58"/>
      <c r="G33" s="58"/>
      <c r="H33" s="58"/>
      <c r="I33" s="58"/>
      <c r="J33" s="3"/>
      <c r="K33" s="1" t="s">
        <v>162</v>
      </c>
      <c r="L33" s="58"/>
      <c r="M33" s="58"/>
      <c r="N33" s="58"/>
      <c r="O33" s="58"/>
      <c r="P33" s="4"/>
      <c r="Q33" s="64"/>
      <c r="R33" s="4"/>
      <c r="S33" s="65"/>
    </row>
    <row r="34" spans="1:19" ht="14.45" customHeight="1" x14ac:dyDescent="0.25">
      <c r="A34" s="6"/>
      <c r="B34" s="6"/>
      <c r="C34" s="6"/>
      <c r="D34" s="36"/>
      <c r="E34" s="3"/>
      <c r="F34" s="4"/>
      <c r="G34" s="4"/>
      <c r="H34" s="4"/>
      <c r="I34" s="4"/>
      <c r="J34" s="3"/>
      <c r="K34" s="3"/>
      <c r="L34" s="4"/>
      <c r="M34" s="4"/>
      <c r="N34" s="4"/>
      <c r="O34" s="4"/>
      <c r="P34" s="4"/>
      <c r="Q34" s="18"/>
      <c r="R34" s="4"/>
    </row>
    <row r="35" spans="1:19" ht="14.45" customHeight="1" x14ac:dyDescent="0.25">
      <c r="A35" s="61" t="s">
        <v>57</v>
      </c>
      <c r="B35" s="6"/>
      <c r="C35" s="6"/>
      <c r="D35" s="62" t="s">
        <v>71</v>
      </c>
      <c r="E35" s="1" t="s">
        <v>30</v>
      </c>
      <c r="F35" s="57">
        <v>286</v>
      </c>
      <c r="G35" s="57">
        <v>139</v>
      </c>
      <c r="H35" s="57">
        <v>4</v>
      </c>
      <c r="I35" s="57">
        <f>SUM(F35:G35)</f>
        <v>425</v>
      </c>
      <c r="J35" s="3"/>
      <c r="K35" s="1" t="s">
        <v>63</v>
      </c>
      <c r="L35" s="57">
        <v>290</v>
      </c>
      <c r="M35" s="57">
        <v>95</v>
      </c>
      <c r="N35" s="57">
        <v>13</v>
      </c>
      <c r="O35" s="57">
        <f>L35+M35</f>
        <v>385</v>
      </c>
      <c r="P35" s="4"/>
      <c r="Q35" s="64">
        <f>O35+I35</f>
        <v>810</v>
      </c>
      <c r="R35" s="4"/>
    </row>
    <row r="36" spans="1:19" ht="14.45" customHeight="1" x14ac:dyDescent="0.25">
      <c r="A36" s="61"/>
      <c r="B36" s="6"/>
      <c r="C36" s="6"/>
      <c r="D36" s="63"/>
      <c r="E36" s="1" t="s">
        <v>4</v>
      </c>
      <c r="F36" s="58"/>
      <c r="G36" s="58"/>
      <c r="H36" s="58"/>
      <c r="I36" s="58"/>
      <c r="J36" s="3"/>
      <c r="K36" s="1" t="s">
        <v>62</v>
      </c>
      <c r="L36" s="58"/>
      <c r="M36" s="58"/>
      <c r="N36" s="58"/>
      <c r="O36" s="58"/>
      <c r="P36" s="4"/>
      <c r="Q36" s="64"/>
      <c r="R36" s="4"/>
    </row>
    <row r="37" spans="1:19" ht="14.45" customHeight="1" x14ac:dyDescent="0.25">
      <c r="A37" s="6"/>
      <c r="B37" s="6"/>
      <c r="C37" s="6"/>
      <c r="D37" s="36"/>
      <c r="E37" s="3"/>
      <c r="F37" s="4"/>
      <c r="G37" s="4"/>
      <c r="H37" s="4"/>
      <c r="I37" s="4"/>
      <c r="J37" s="3"/>
      <c r="K37" s="3"/>
      <c r="L37" s="4"/>
      <c r="M37" s="4"/>
      <c r="N37" s="4"/>
      <c r="O37" s="4"/>
      <c r="P37" s="4"/>
      <c r="Q37" s="18"/>
      <c r="R37" s="4"/>
    </row>
    <row r="38" spans="1:19" ht="14.45" customHeight="1" x14ac:dyDescent="0.25">
      <c r="A38" s="61" t="s">
        <v>58</v>
      </c>
      <c r="B38" s="6"/>
      <c r="C38" s="6"/>
      <c r="D38" s="62" t="s">
        <v>71</v>
      </c>
      <c r="E38" s="1" t="s">
        <v>213</v>
      </c>
      <c r="F38" s="57">
        <v>285</v>
      </c>
      <c r="G38" s="57">
        <v>104</v>
      </c>
      <c r="H38" s="57">
        <v>7</v>
      </c>
      <c r="I38" s="57">
        <f>SUM(F38:G38)</f>
        <v>389</v>
      </c>
      <c r="J38" s="3"/>
      <c r="K38" s="1" t="s">
        <v>215</v>
      </c>
      <c r="L38" s="57">
        <v>287</v>
      </c>
      <c r="M38" s="57">
        <v>132</v>
      </c>
      <c r="N38" s="57">
        <v>8</v>
      </c>
      <c r="O38" s="57">
        <f>L38+M38</f>
        <v>419</v>
      </c>
      <c r="P38" s="4"/>
      <c r="Q38" s="64">
        <f>O38+I38</f>
        <v>808</v>
      </c>
      <c r="R38" s="4"/>
    </row>
    <row r="39" spans="1:19" ht="14.45" customHeight="1" x14ac:dyDescent="0.25">
      <c r="A39" s="61"/>
      <c r="B39" s="6"/>
      <c r="C39" s="6"/>
      <c r="D39" s="63"/>
      <c r="E39" s="1" t="s">
        <v>214</v>
      </c>
      <c r="F39" s="58"/>
      <c r="G39" s="58"/>
      <c r="H39" s="58"/>
      <c r="I39" s="58"/>
      <c r="J39" s="3"/>
      <c r="K39" s="1" t="s">
        <v>2</v>
      </c>
      <c r="L39" s="58"/>
      <c r="M39" s="58"/>
      <c r="N39" s="58"/>
      <c r="O39" s="58"/>
      <c r="P39" s="4"/>
      <c r="Q39" s="64"/>
      <c r="R39" s="4"/>
    </row>
    <row r="40" spans="1:19" ht="14.45" customHeight="1" x14ac:dyDescent="0.25">
      <c r="A40" s="6"/>
      <c r="B40" s="6"/>
      <c r="C40" s="6"/>
      <c r="D40" s="36"/>
      <c r="E40" s="3"/>
      <c r="F40" s="4"/>
      <c r="G40" s="4"/>
      <c r="H40" s="4"/>
      <c r="I40" s="4"/>
      <c r="J40" s="3"/>
      <c r="K40" s="3"/>
      <c r="L40" s="4"/>
      <c r="M40" s="4"/>
      <c r="N40" s="4"/>
      <c r="O40" s="4"/>
      <c r="P40" s="4"/>
      <c r="Q40" s="18"/>
      <c r="R40" s="4"/>
    </row>
    <row r="41" spans="1:19" ht="14.45" customHeight="1" x14ac:dyDescent="0.25">
      <c r="A41" s="69" t="s">
        <v>64</v>
      </c>
      <c r="B41" s="66" t="s">
        <v>107</v>
      </c>
      <c r="C41" s="67" t="s">
        <v>110</v>
      </c>
      <c r="D41" s="62" t="s">
        <v>156</v>
      </c>
      <c r="E41" s="1" t="s">
        <v>157</v>
      </c>
      <c r="F41" s="57">
        <v>271</v>
      </c>
      <c r="G41" s="57">
        <v>120</v>
      </c>
      <c r="H41" s="57">
        <v>5</v>
      </c>
      <c r="I41" s="57">
        <f>SUM(F41:G41)</f>
        <v>391</v>
      </c>
      <c r="J41" s="3"/>
      <c r="K41" s="1" t="s">
        <v>158</v>
      </c>
      <c r="L41" s="57">
        <v>264</v>
      </c>
      <c r="M41" s="57">
        <v>151</v>
      </c>
      <c r="N41" s="57">
        <v>3</v>
      </c>
      <c r="O41" s="57">
        <f>L41+M41</f>
        <v>415</v>
      </c>
      <c r="P41" s="4"/>
      <c r="Q41" s="64">
        <f>O41+I41</f>
        <v>806</v>
      </c>
      <c r="R41" s="4"/>
      <c r="S41" s="65" t="s">
        <v>224</v>
      </c>
    </row>
    <row r="42" spans="1:19" ht="14.45" customHeight="1" x14ac:dyDescent="0.25">
      <c r="A42" s="69"/>
      <c r="B42" s="66"/>
      <c r="C42" s="68"/>
      <c r="D42" s="63"/>
      <c r="E42" s="1" t="s">
        <v>77</v>
      </c>
      <c r="F42" s="58"/>
      <c r="G42" s="58"/>
      <c r="H42" s="58"/>
      <c r="I42" s="58"/>
      <c r="J42" s="3"/>
      <c r="K42" s="1" t="s">
        <v>3</v>
      </c>
      <c r="L42" s="58"/>
      <c r="M42" s="58"/>
      <c r="N42" s="58"/>
      <c r="O42" s="58"/>
      <c r="P42" s="4"/>
      <c r="Q42" s="64"/>
      <c r="R42" s="4"/>
      <c r="S42" s="65"/>
    </row>
    <row r="43" spans="1:19" ht="14.45" customHeight="1" x14ac:dyDescent="0.25">
      <c r="A43" s="6"/>
      <c r="B43" s="6"/>
      <c r="C43" s="6"/>
      <c r="D43" s="36"/>
      <c r="E43" s="3"/>
      <c r="F43" s="4"/>
      <c r="G43" s="4"/>
      <c r="H43" s="4"/>
      <c r="I43" s="4"/>
      <c r="J43" s="3"/>
      <c r="K43" s="3"/>
      <c r="L43" s="4"/>
      <c r="M43" s="4"/>
      <c r="N43" s="4"/>
      <c r="O43" s="4"/>
      <c r="P43" s="4"/>
      <c r="Q43" s="18"/>
      <c r="R43" s="4"/>
    </row>
    <row r="44" spans="1:19" ht="14.45" customHeight="1" x14ac:dyDescent="0.25">
      <c r="A44" s="69" t="s">
        <v>131</v>
      </c>
      <c r="B44" s="66" t="s">
        <v>107</v>
      </c>
      <c r="C44" s="67" t="s">
        <v>110</v>
      </c>
      <c r="D44" s="62" t="s">
        <v>159</v>
      </c>
      <c r="E44" s="1" t="s">
        <v>160</v>
      </c>
      <c r="F44" s="57">
        <v>268</v>
      </c>
      <c r="G44" s="57">
        <v>115</v>
      </c>
      <c r="H44" s="57">
        <v>9</v>
      </c>
      <c r="I44" s="57">
        <f>SUM(F44:G44)</f>
        <v>383</v>
      </c>
      <c r="J44" s="3"/>
      <c r="K44" s="1" t="s">
        <v>161</v>
      </c>
      <c r="L44" s="57">
        <v>278</v>
      </c>
      <c r="M44" s="57">
        <v>141</v>
      </c>
      <c r="N44" s="57">
        <v>7</v>
      </c>
      <c r="O44" s="57">
        <f>L44+M44</f>
        <v>419</v>
      </c>
      <c r="P44" s="4"/>
      <c r="Q44" s="59">
        <f>O44+I44</f>
        <v>802</v>
      </c>
      <c r="R44" s="4"/>
      <c r="S44" s="65" t="s">
        <v>224</v>
      </c>
    </row>
    <row r="45" spans="1:19" ht="14.45" customHeight="1" x14ac:dyDescent="0.25">
      <c r="A45" s="69"/>
      <c r="B45" s="66"/>
      <c r="C45" s="68"/>
      <c r="D45" s="63"/>
      <c r="E45" s="1" t="s">
        <v>27</v>
      </c>
      <c r="F45" s="58"/>
      <c r="G45" s="58"/>
      <c r="H45" s="58"/>
      <c r="I45" s="58"/>
      <c r="J45" s="3"/>
      <c r="K45" s="1" t="s">
        <v>162</v>
      </c>
      <c r="L45" s="58"/>
      <c r="M45" s="58"/>
      <c r="N45" s="58"/>
      <c r="O45" s="58"/>
      <c r="P45" s="4"/>
      <c r="Q45" s="60"/>
      <c r="R45" s="4"/>
      <c r="S45" s="65"/>
    </row>
    <row r="46" spans="1:19" ht="14.45" customHeight="1" x14ac:dyDescent="0.25">
      <c r="A46" s="6"/>
      <c r="B46" s="6"/>
      <c r="C46" s="6"/>
      <c r="D46" s="36"/>
      <c r="E46" s="3"/>
      <c r="F46" s="4"/>
      <c r="G46" s="4"/>
      <c r="H46" s="4"/>
      <c r="I46" s="4"/>
      <c r="J46" s="3"/>
      <c r="K46" s="3"/>
      <c r="L46" s="4"/>
      <c r="M46" s="4"/>
      <c r="N46" s="4"/>
      <c r="O46" s="4"/>
      <c r="P46" s="4"/>
      <c r="Q46" s="18"/>
      <c r="R46" s="4"/>
    </row>
    <row r="47" spans="1:19" ht="14.45" customHeight="1" x14ac:dyDescent="0.25">
      <c r="A47" s="61" t="s">
        <v>132</v>
      </c>
      <c r="B47" s="6"/>
      <c r="C47" s="6"/>
      <c r="D47" s="62" t="s">
        <v>122</v>
      </c>
      <c r="E47" s="1" t="s">
        <v>26</v>
      </c>
      <c r="F47" s="57">
        <v>246</v>
      </c>
      <c r="G47" s="57">
        <v>110</v>
      </c>
      <c r="H47" s="57">
        <v>6</v>
      </c>
      <c r="I47" s="57">
        <f>SUM(F47:G47)</f>
        <v>356</v>
      </c>
      <c r="J47" s="3"/>
      <c r="K47" s="1" t="s">
        <v>31</v>
      </c>
      <c r="L47" s="57">
        <v>304</v>
      </c>
      <c r="M47" s="57">
        <v>141</v>
      </c>
      <c r="N47" s="57">
        <v>3</v>
      </c>
      <c r="O47" s="57">
        <f>L47+M47</f>
        <v>445</v>
      </c>
      <c r="P47" s="4"/>
      <c r="Q47" s="64">
        <f>O47+I47</f>
        <v>801</v>
      </c>
      <c r="R47" s="4"/>
      <c r="S47" s="65" t="s">
        <v>224</v>
      </c>
    </row>
    <row r="48" spans="1:19" ht="14.45" customHeight="1" x14ac:dyDescent="0.25">
      <c r="A48" s="61"/>
      <c r="B48" s="6"/>
      <c r="C48" s="6"/>
      <c r="D48" s="63"/>
      <c r="E48" s="1" t="s">
        <v>27</v>
      </c>
      <c r="F48" s="58"/>
      <c r="G48" s="58"/>
      <c r="H48" s="58"/>
      <c r="I48" s="58"/>
      <c r="J48" s="3"/>
      <c r="K48" s="1" t="s">
        <v>32</v>
      </c>
      <c r="L48" s="58"/>
      <c r="M48" s="58"/>
      <c r="N48" s="58"/>
      <c r="O48" s="58"/>
      <c r="P48" s="4"/>
      <c r="Q48" s="64"/>
      <c r="R48" s="4"/>
      <c r="S48" s="65"/>
    </row>
    <row r="49" spans="1:19" ht="14.45" customHeight="1" x14ac:dyDescent="0.25">
      <c r="A49" s="6"/>
      <c r="B49" s="6"/>
      <c r="C49" s="6"/>
      <c r="D49" s="36"/>
      <c r="E49" s="3"/>
      <c r="F49" s="4"/>
      <c r="G49" s="4"/>
      <c r="H49" s="4"/>
      <c r="I49" s="4"/>
      <c r="J49" s="3"/>
      <c r="K49" s="3"/>
      <c r="L49" s="4"/>
      <c r="M49" s="4"/>
      <c r="N49" s="4"/>
      <c r="O49" s="4"/>
      <c r="P49" s="4"/>
      <c r="Q49" s="18"/>
      <c r="R49" s="4"/>
    </row>
    <row r="50" spans="1:19" ht="14.45" customHeight="1" x14ac:dyDescent="0.25">
      <c r="A50" s="61" t="s">
        <v>133</v>
      </c>
      <c r="B50" s="6"/>
      <c r="C50" s="6"/>
      <c r="D50" s="62" t="s">
        <v>122</v>
      </c>
      <c r="E50" s="1" t="s">
        <v>265</v>
      </c>
      <c r="F50" s="57">
        <v>279</v>
      </c>
      <c r="G50" s="57">
        <v>143</v>
      </c>
      <c r="H50" s="57">
        <v>8</v>
      </c>
      <c r="I50" s="57">
        <f>SUM(F50:G50)</f>
        <v>422</v>
      </c>
      <c r="J50" s="3"/>
      <c r="K50" s="1" t="s">
        <v>28</v>
      </c>
      <c r="L50" s="57">
        <v>259</v>
      </c>
      <c r="M50" s="57">
        <v>92</v>
      </c>
      <c r="N50" s="57">
        <v>17</v>
      </c>
      <c r="O50" s="57">
        <f>L50+M50</f>
        <v>351</v>
      </c>
      <c r="P50" s="4"/>
      <c r="Q50" s="64">
        <f>O50+I50</f>
        <v>773</v>
      </c>
      <c r="R50" s="4"/>
      <c r="S50" s="65" t="s">
        <v>224</v>
      </c>
    </row>
    <row r="51" spans="1:19" ht="14.45" customHeight="1" x14ac:dyDescent="0.25">
      <c r="A51" s="61"/>
      <c r="B51" s="6"/>
      <c r="C51" s="6"/>
      <c r="D51" s="63"/>
      <c r="E51" s="1" t="s">
        <v>82</v>
      </c>
      <c r="F51" s="58"/>
      <c r="G51" s="58"/>
      <c r="H51" s="58"/>
      <c r="I51" s="58"/>
      <c r="J51" s="3"/>
      <c r="K51" s="1" t="s">
        <v>1</v>
      </c>
      <c r="L51" s="58"/>
      <c r="M51" s="58"/>
      <c r="N51" s="58"/>
      <c r="O51" s="58"/>
      <c r="P51" s="4"/>
      <c r="Q51" s="64"/>
      <c r="R51" s="4"/>
      <c r="S51" s="65"/>
    </row>
    <row r="52" spans="1:19" ht="14.45" customHeight="1" x14ac:dyDescent="0.25">
      <c r="A52" s="6"/>
      <c r="B52" s="6"/>
      <c r="C52" s="6"/>
      <c r="D52" s="36"/>
      <c r="E52" s="3"/>
      <c r="F52" s="4"/>
      <c r="G52" s="4"/>
      <c r="H52" s="4"/>
      <c r="I52" s="4"/>
      <c r="J52" s="3"/>
      <c r="K52" s="3"/>
      <c r="L52" s="4"/>
      <c r="M52" s="4"/>
      <c r="N52" s="4"/>
      <c r="O52" s="4"/>
      <c r="P52" s="4"/>
      <c r="Q52" s="18"/>
      <c r="R52" s="4"/>
    </row>
    <row r="53" spans="1:19" ht="14.45" customHeight="1" x14ac:dyDescent="0.25">
      <c r="A53" s="61" t="s">
        <v>134</v>
      </c>
      <c r="B53" s="6"/>
      <c r="C53" s="6"/>
      <c r="D53" s="62" t="s">
        <v>122</v>
      </c>
      <c r="E53" s="1" t="s">
        <v>266</v>
      </c>
      <c r="F53" s="57">
        <v>277</v>
      </c>
      <c r="G53" s="57">
        <v>79</v>
      </c>
      <c r="H53" s="57">
        <v>19</v>
      </c>
      <c r="I53" s="57">
        <f>SUM(F53:G53)</f>
        <v>356</v>
      </c>
      <c r="J53" s="3"/>
      <c r="K53" s="1" t="s">
        <v>267</v>
      </c>
      <c r="L53" s="57">
        <v>283</v>
      </c>
      <c r="M53" s="57">
        <v>124</v>
      </c>
      <c r="N53" s="57">
        <v>7</v>
      </c>
      <c r="O53" s="57">
        <f>L53+M53</f>
        <v>407</v>
      </c>
      <c r="P53" s="4"/>
      <c r="Q53" s="64">
        <f>O53+I53</f>
        <v>763</v>
      </c>
      <c r="R53" s="4"/>
      <c r="S53" s="65" t="s">
        <v>224</v>
      </c>
    </row>
    <row r="54" spans="1:19" ht="14.45" customHeight="1" x14ac:dyDescent="0.25">
      <c r="A54" s="61"/>
      <c r="B54" s="6"/>
      <c r="C54" s="6"/>
      <c r="D54" s="63"/>
      <c r="E54" s="1" t="s">
        <v>14</v>
      </c>
      <c r="F54" s="58"/>
      <c r="G54" s="58"/>
      <c r="H54" s="58"/>
      <c r="I54" s="58"/>
      <c r="J54" s="3"/>
      <c r="K54" s="1" t="s">
        <v>162</v>
      </c>
      <c r="L54" s="58"/>
      <c r="M54" s="58"/>
      <c r="N54" s="58"/>
      <c r="O54" s="58"/>
      <c r="P54" s="4"/>
      <c r="Q54" s="64"/>
      <c r="R54" s="4"/>
      <c r="S54" s="65"/>
    </row>
    <row r="55" spans="1:19" ht="14.45" customHeight="1" x14ac:dyDescent="0.25">
      <c r="A55" s="6"/>
      <c r="B55" s="6"/>
      <c r="C55" s="6"/>
      <c r="D55" s="36"/>
      <c r="E55" s="3"/>
      <c r="F55" s="4"/>
      <c r="G55" s="4"/>
      <c r="H55" s="4"/>
      <c r="I55" s="4"/>
      <c r="J55" s="3"/>
      <c r="K55" s="3"/>
      <c r="L55" s="4"/>
      <c r="M55" s="4"/>
      <c r="N55" s="4"/>
      <c r="O55" s="4"/>
      <c r="P55" s="4"/>
      <c r="Q55" s="18"/>
      <c r="R55" s="4"/>
    </row>
    <row r="56" spans="1:19" ht="14.45" customHeight="1" x14ac:dyDescent="0.25">
      <c r="A56" s="61" t="s">
        <v>135</v>
      </c>
      <c r="B56" s="6"/>
      <c r="C56" s="6"/>
      <c r="D56" s="62" t="s">
        <v>71</v>
      </c>
      <c r="E56" s="1" t="s">
        <v>193</v>
      </c>
      <c r="F56" s="57">
        <v>277</v>
      </c>
      <c r="G56" s="57">
        <v>103</v>
      </c>
      <c r="H56" s="57">
        <v>7</v>
      </c>
      <c r="I56" s="57">
        <f>SUM(F56:G56)</f>
        <v>380</v>
      </c>
      <c r="J56" s="3"/>
      <c r="K56" s="1" t="s">
        <v>195</v>
      </c>
      <c r="L56" s="57">
        <v>272</v>
      </c>
      <c r="M56" s="57">
        <v>110</v>
      </c>
      <c r="N56" s="57">
        <v>4</v>
      </c>
      <c r="O56" s="57">
        <f>L56+M56</f>
        <v>382</v>
      </c>
      <c r="P56" s="4"/>
      <c r="Q56" s="64">
        <f>O56+I56</f>
        <v>762</v>
      </c>
      <c r="R56" s="4"/>
      <c r="S56" s="65" t="s">
        <v>224</v>
      </c>
    </row>
    <row r="57" spans="1:19" ht="14.45" customHeight="1" x14ac:dyDescent="0.25">
      <c r="A57" s="61"/>
      <c r="B57" s="6"/>
      <c r="C57" s="6"/>
      <c r="D57" s="63"/>
      <c r="E57" s="1" t="s">
        <v>194</v>
      </c>
      <c r="F57" s="58"/>
      <c r="G57" s="58"/>
      <c r="H57" s="58"/>
      <c r="I57" s="58"/>
      <c r="J57" s="3"/>
      <c r="K57" s="1" t="s">
        <v>3</v>
      </c>
      <c r="L57" s="58"/>
      <c r="M57" s="58"/>
      <c r="N57" s="58"/>
      <c r="O57" s="58"/>
      <c r="P57" s="4"/>
      <c r="Q57" s="64"/>
      <c r="R57" s="4"/>
      <c r="S57" s="65"/>
    </row>
    <row r="58" spans="1:19" ht="14.45" customHeight="1" x14ac:dyDescent="0.25">
      <c r="A58" s="6"/>
      <c r="B58" s="6"/>
      <c r="C58" s="6"/>
      <c r="D58" s="36"/>
      <c r="E58" s="3"/>
      <c r="F58" s="4"/>
      <c r="G58" s="4"/>
      <c r="H58" s="4"/>
      <c r="I58" s="4"/>
      <c r="J58" s="3"/>
      <c r="K58" s="3"/>
      <c r="L58" s="4"/>
      <c r="M58" s="4"/>
      <c r="N58" s="4"/>
      <c r="O58" s="4"/>
      <c r="P58" s="4"/>
      <c r="Q58" s="18"/>
      <c r="R58" s="4"/>
    </row>
    <row r="59" spans="1:19" ht="14.45" customHeight="1" x14ac:dyDescent="0.25">
      <c r="A59" s="61" t="s">
        <v>136</v>
      </c>
      <c r="B59" s="6"/>
      <c r="C59" s="6"/>
      <c r="D59" s="62" t="s">
        <v>196</v>
      </c>
      <c r="E59" s="1" t="s">
        <v>197</v>
      </c>
      <c r="F59" s="57">
        <v>278</v>
      </c>
      <c r="G59" s="57">
        <v>107</v>
      </c>
      <c r="H59" s="57">
        <v>10</v>
      </c>
      <c r="I59" s="57">
        <f>SUM(F59:G59)</f>
        <v>385</v>
      </c>
      <c r="J59" s="3"/>
      <c r="K59" s="1" t="s">
        <v>198</v>
      </c>
      <c r="L59" s="57">
        <v>270</v>
      </c>
      <c r="M59" s="57">
        <v>105</v>
      </c>
      <c r="N59" s="57">
        <v>9</v>
      </c>
      <c r="O59" s="57">
        <f>L59+M59</f>
        <v>375</v>
      </c>
      <c r="P59" s="4"/>
      <c r="Q59" s="64">
        <f>O59+I59</f>
        <v>760</v>
      </c>
      <c r="R59" s="4"/>
      <c r="S59" s="65" t="s">
        <v>224</v>
      </c>
    </row>
    <row r="60" spans="1:19" ht="14.45" customHeight="1" x14ac:dyDescent="0.25">
      <c r="A60" s="61"/>
      <c r="B60" s="6"/>
      <c r="C60" s="6"/>
      <c r="D60" s="63"/>
      <c r="E60" s="1" t="s">
        <v>27</v>
      </c>
      <c r="F60" s="58"/>
      <c r="G60" s="58"/>
      <c r="H60" s="58"/>
      <c r="I60" s="58"/>
      <c r="J60" s="3"/>
      <c r="K60" s="1" t="s">
        <v>66</v>
      </c>
      <c r="L60" s="58"/>
      <c r="M60" s="58"/>
      <c r="N60" s="58"/>
      <c r="O60" s="58"/>
      <c r="P60" s="4"/>
      <c r="Q60" s="64"/>
      <c r="R60" s="4"/>
      <c r="S60" s="65"/>
    </row>
    <row r="61" spans="1:19" ht="14.45" customHeight="1" x14ac:dyDescent="0.25">
      <c r="A61" s="6"/>
      <c r="B61" s="6"/>
      <c r="C61" s="6"/>
      <c r="D61" s="36"/>
      <c r="E61" s="3"/>
      <c r="F61" s="4"/>
      <c r="G61" s="4"/>
      <c r="H61" s="4"/>
      <c r="I61" s="4"/>
      <c r="J61" s="3"/>
      <c r="K61" s="3"/>
      <c r="L61" s="4"/>
      <c r="M61" s="4"/>
      <c r="N61" s="4"/>
      <c r="O61" s="4"/>
      <c r="P61" s="4"/>
      <c r="Q61" s="18"/>
      <c r="R61" s="4"/>
    </row>
    <row r="62" spans="1:19" ht="14.45" customHeight="1" x14ac:dyDescent="0.25">
      <c r="A62" s="61" t="s">
        <v>137</v>
      </c>
      <c r="B62" s="6"/>
      <c r="C62" s="6"/>
      <c r="D62" s="62" t="s">
        <v>236</v>
      </c>
      <c r="E62" s="1" t="s">
        <v>237</v>
      </c>
      <c r="F62" s="57">
        <v>249</v>
      </c>
      <c r="G62" s="57">
        <v>94</v>
      </c>
      <c r="H62" s="57">
        <v>11</v>
      </c>
      <c r="I62" s="57">
        <f>SUM(F62:G62)</f>
        <v>343</v>
      </c>
      <c r="J62" s="3"/>
      <c r="K62" s="1" t="s">
        <v>238</v>
      </c>
      <c r="L62" s="57">
        <v>274</v>
      </c>
      <c r="M62" s="57">
        <v>133</v>
      </c>
      <c r="N62" s="57">
        <v>4</v>
      </c>
      <c r="O62" s="57">
        <f>L62+M62</f>
        <v>407</v>
      </c>
      <c r="P62" s="4"/>
      <c r="Q62" s="59">
        <f>O62+I62</f>
        <v>750</v>
      </c>
      <c r="R62" s="4"/>
      <c r="S62" s="65" t="s">
        <v>224</v>
      </c>
    </row>
    <row r="63" spans="1:19" ht="14.45" customHeight="1" x14ac:dyDescent="0.25">
      <c r="A63" s="61"/>
      <c r="B63" s="6"/>
      <c r="C63" s="6"/>
      <c r="D63" s="63"/>
      <c r="E63" s="1" t="s">
        <v>2</v>
      </c>
      <c r="F63" s="58"/>
      <c r="G63" s="58"/>
      <c r="H63" s="58"/>
      <c r="I63" s="58"/>
      <c r="J63" s="3"/>
      <c r="K63" s="1" t="s">
        <v>82</v>
      </c>
      <c r="L63" s="58"/>
      <c r="M63" s="58"/>
      <c r="N63" s="58"/>
      <c r="O63" s="58"/>
      <c r="P63" s="4"/>
      <c r="Q63" s="60"/>
      <c r="R63" s="4"/>
      <c r="S63" s="65"/>
    </row>
    <row r="64" spans="1:19" ht="14.45" customHeight="1" x14ac:dyDescent="0.25">
      <c r="A64" s="6"/>
      <c r="B64" s="6"/>
      <c r="C64" s="6"/>
      <c r="D64" s="36"/>
      <c r="E64" s="3"/>
      <c r="F64" s="4"/>
      <c r="G64" s="4"/>
      <c r="H64" s="4"/>
      <c r="I64" s="4"/>
      <c r="J64" s="3"/>
      <c r="K64" s="3"/>
      <c r="L64" s="4"/>
      <c r="M64" s="4"/>
      <c r="N64" s="4"/>
      <c r="O64" s="4"/>
      <c r="P64" s="4"/>
      <c r="Q64" s="18"/>
      <c r="R64" s="4"/>
    </row>
    <row r="65" spans="1:19" ht="14.45" customHeight="1" x14ac:dyDescent="0.25">
      <c r="A65" s="61" t="s">
        <v>138</v>
      </c>
      <c r="B65" s="6"/>
      <c r="C65" s="6"/>
      <c r="D65" s="62" t="s">
        <v>159</v>
      </c>
      <c r="E65" s="1" t="s">
        <v>163</v>
      </c>
      <c r="F65" s="57">
        <v>255</v>
      </c>
      <c r="G65" s="57">
        <v>113</v>
      </c>
      <c r="H65" s="57">
        <v>8</v>
      </c>
      <c r="I65" s="57">
        <f>SUM(F65:G65)</f>
        <v>368</v>
      </c>
      <c r="J65" s="3"/>
      <c r="K65" s="1" t="s">
        <v>165</v>
      </c>
      <c r="L65" s="57">
        <v>245</v>
      </c>
      <c r="M65" s="57">
        <v>129</v>
      </c>
      <c r="N65" s="57">
        <v>12</v>
      </c>
      <c r="O65" s="57">
        <f>L65+M65</f>
        <v>374</v>
      </c>
      <c r="P65" s="4"/>
      <c r="Q65" s="59">
        <f>O65+I65</f>
        <v>742</v>
      </c>
      <c r="R65" s="4"/>
      <c r="S65" s="65" t="s">
        <v>224</v>
      </c>
    </row>
    <row r="66" spans="1:19" ht="14.45" customHeight="1" x14ac:dyDescent="0.25">
      <c r="A66" s="61"/>
      <c r="B66" s="6"/>
      <c r="C66" s="6"/>
      <c r="D66" s="63"/>
      <c r="E66" s="1" t="s">
        <v>164</v>
      </c>
      <c r="F66" s="58"/>
      <c r="G66" s="58"/>
      <c r="H66" s="58"/>
      <c r="I66" s="58"/>
      <c r="J66" s="3"/>
      <c r="K66" s="1" t="s">
        <v>162</v>
      </c>
      <c r="L66" s="58"/>
      <c r="M66" s="58"/>
      <c r="N66" s="58"/>
      <c r="O66" s="58"/>
      <c r="P66" s="4"/>
      <c r="Q66" s="60"/>
      <c r="R66" s="4"/>
      <c r="S66" s="65"/>
    </row>
    <row r="67" spans="1:19" ht="14.45" customHeight="1" x14ac:dyDescent="0.25">
      <c r="A67" s="6"/>
      <c r="B67" s="6"/>
      <c r="C67" s="6"/>
      <c r="D67" s="36"/>
      <c r="E67" s="3"/>
      <c r="F67" s="4"/>
      <c r="G67" s="4"/>
      <c r="H67" s="4"/>
      <c r="I67" s="4"/>
      <c r="J67" s="3"/>
      <c r="K67" s="3"/>
      <c r="L67" s="4"/>
      <c r="M67" s="4"/>
      <c r="N67" s="4"/>
      <c r="O67" s="4"/>
      <c r="P67" s="4"/>
      <c r="Q67" s="18"/>
      <c r="R67" s="4"/>
    </row>
    <row r="68" spans="1:19" ht="14.45" customHeight="1" x14ac:dyDescent="0.25">
      <c r="A68" s="61" t="s">
        <v>139</v>
      </c>
      <c r="B68" s="6"/>
      <c r="C68" s="6"/>
      <c r="D68" s="62" t="s">
        <v>177</v>
      </c>
      <c r="E68" s="1" t="s">
        <v>179</v>
      </c>
      <c r="F68" s="57">
        <v>297</v>
      </c>
      <c r="G68" s="57">
        <v>150</v>
      </c>
      <c r="H68" s="57">
        <v>1</v>
      </c>
      <c r="I68" s="57">
        <f>SUM(F68:G68)</f>
        <v>447</v>
      </c>
      <c r="J68" s="3"/>
      <c r="K68" s="1" t="s">
        <v>181</v>
      </c>
      <c r="L68" s="57">
        <v>196</v>
      </c>
      <c r="M68" s="57">
        <v>94</v>
      </c>
      <c r="N68" s="57">
        <v>18</v>
      </c>
      <c r="O68" s="57">
        <f>L68+M68</f>
        <v>290</v>
      </c>
      <c r="P68" s="4"/>
      <c r="Q68" s="59">
        <f>O68+I68</f>
        <v>737</v>
      </c>
      <c r="R68" s="4"/>
    </row>
    <row r="69" spans="1:19" ht="14.45" customHeight="1" x14ac:dyDescent="0.25">
      <c r="A69" s="61"/>
      <c r="B69" s="6"/>
      <c r="C69" s="6"/>
      <c r="D69" s="63"/>
      <c r="E69" s="1" t="s">
        <v>180</v>
      </c>
      <c r="F69" s="58"/>
      <c r="G69" s="58"/>
      <c r="H69" s="58"/>
      <c r="I69" s="58"/>
      <c r="J69" s="3"/>
      <c r="K69" s="1" t="s">
        <v>1</v>
      </c>
      <c r="L69" s="58"/>
      <c r="M69" s="58"/>
      <c r="N69" s="58"/>
      <c r="O69" s="58"/>
      <c r="P69" s="4"/>
      <c r="Q69" s="60"/>
      <c r="R69" s="4"/>
    </row>
    <row r="71" spans="1:19" ht="14.45" customHeight="1" x14ac:dyDescent="0.35">
      <c r="A71" s="78" t="s">
        <v>128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1:19" ht="14.45" customHeight="1" x14ac:dyDescent="0.25">
      <c r="A72" s="69" t="s">
        <v>33</v>
      </c>
      <c r="B72" s="66"/>
      <c r="C72" s="67"/>
      <c r="D72" s="62" t="s">
        <v>17</v>
      </c>
      <c r="E72" s="1" t="s">
        <v>25</v>
      </c>
      <c r="F72" s="57">
        <v>281</v>
      </c>
      <c r="G72" s="57">
        <v>148</v>
      </c>
      <c r="H72" s="57">
        <v>2</v>
      </c>
      <c r="I72" s="57">
        <f>SUM(F72:G72)</f>
        <v>429</v>
      </c>
      <c r="J72" s="3"/>
      <c r="K72" s="1" t="s">
        <v>87</v>
      </c>
      <c r="L72" s="57">
        <v>290</v>
      </c>
      <c r="M72" s="57">
        <v>112</v>
      </c>
      <c r="N72" s="57">
        <v>11</v>
      </c>
      <c r="O72" s="57">
        <f>L72+M72</f>
        <v>402</v>
      </c>
      <c r="P72" s="4"/>
      <c r="Q72" s="64">
        <f>O72+I72</f>
        <v>831</v>
      </c>
      <c r="R72" s="4"/>
      <c r="S72" s="65" t="s">
        <v>224</v>
      </c>
    </row>
    <row r="73" spans="1:19" ht="14.45" customHeight="1" x14ac:dyDescent="0.25">
      <c r="A73" s="69"/>
      <c r="B73" s="66"/>
      <c r="C73" s="68"/>
      <c r="D73" s="63"/>
      <c r="E73" s="1" t="s">
        <v>2</v>
      </c>
      <c r="F73" s="58"/>
      <c r="G73" s="58"/>
      <c r="H73" s="58"/>
      <c r="I73" s="58"/>
      <c r="J73" s="3"/>
      <c r="K73" s="1" t="s">
        <v>88</v>
      </c>
      <c r="L73" s="58"/>
      <c r="M73" s="58"/>
      <c r="N73" s="58"/>
      <c r="O73" s="58"/>
      <c r="P73" s="4"/>
      <c r="Q73" s="64"/>
      <c r="R73" s="4"/>
      <c r="S73" s="65"/>
    </row>
    <row r="74" spans="1:19" ht="14.45" customHeight="1" x14ac:dyDescent="0.25">
      <c r="A74" s="5"/>
      <c r="B74" s="5"/>
      <c r="C74" s="5"/>
      <c r="D74" s="36"/>
      <c r="E74" s="3"/>
      <c r="F74" s="4"/>
      <c r="G74" s="4"/>
      <c r="H74" s="4"/>
      <c r="I74" s="4"/>
      <c r="J74" s="3"/>
      <c r="K74" s="3"/>
      <c r="L74" s="4"/>
      <c r="M74" s="4"/>
      <c r="N74" s="4"/>
      <c r="O74" s="4"/>
      <c r="P74" s="4"/>
      <c r="Q74" s="18"/>
      <c r="R74" s="4"/>
    </row>
    <row r="75" spans="1:19" ht="14.45" customHeight="1" x14ac:dyDescent="0.25">
      <c r="A75" s="61" t="s">
        <v>34</v>
      </c>
      <c r="B75" s="5"/>
      <c r="C75" s="5"/>
      <c r="D75" s="62" t="s">
        <v>210</v>
      </c>
      <c r="E75" s="1" t="s">
        <v>203</v>
      </c>
      <c r="F75" s="57">
        <v>274</v>
      </c>
      <c r="G75" s="57">
        <v>132</v>
      </c>
      <c r="H75" s="57">
        <v>5</v>
      </c>
      <c r="I75" s="57">
        <f>SUM(F75:G75)</f>
        <v>406</v>
      </c>
      <c r="J75" s="3"/>
      <c r="K75" s="1" t="s">
        <v>31</v>
      </c>
      <c r="L75" s="57">
        <v>287</v>
      </c>
      <c r="M75" s="57">
        <v>106</v>
      </c>
      <c r="N75" s="57">
        <v>4</v>
      </c>
      <c r="O75" s="57">
        <f>L75+M75</f>
        <v>393</v>
      </c>
      <c r="P75" s="4"/>
      <c r="Q75" s="64">
        <f>O75+I75</f>
        <v>799</v>
      </c>
      <c r="R75" s="4"/>
    </row>
    <row r="76" spans="1:19" ht="14.45" customHeight="1" x14ac:dyDescent="0.25">
      <c r="A76" s="61"/>
      <c r="B76" s="5"/>
      <c r="C76" s="5"/>
      <c r="D76" s="63"/>
      <c r="E76" s="1" t="s">
        <v>204</v>
      </c>
      <c r="F76" s="58"/>
      <c r="G76" s="58"/>
      <c r="H76" s="58"/>
      <c r="I76" s="58"/>
      <c r="J76" s="3"/>
      <c r="K76" s="1" t="s">
        <v>2</v>
      </c>
      <c r="L76" s="58"/>
      <c r="M76" s="58"/>
      <c r="N76" s="58"/>
      <c r="O76" s="58"/>
      <c r="P76" s="4"/>
      <c r="Q76" s="64"/>
      <c r="R76" s="4"/>
    </row>
    <row r="77" spans="1:19" ht="14.45" customHeight="1" x14ac:dyDescent="0.25">
      <c r="A77" s="5"/>
      <c r="B77" s="5"/>
      <c r="C77" s="5"/>
      <c r="D77" s="36"/>
      <c r="E77" s="3"/>
      <c r="F77" s="4"/>
      <c r="G77" s="4"/>
      <c r="H77" s="4"/>
      <c r="I77" s="4"/>
      <c r="J77" s="3"/>
      <c r="K77" s="3"/>
      <c r="L77" s="4"/>
      <c r="M77" s="4"/>
      <c r="N77" s="4"/>
      <c r="O77" s="4"/>
      <c r="P77" s="4"/>
      <c r="Q77" s="18"/>
      <c r="R77" s="4"/>
    </row>
    <row r="78" spans="1:19" ht="14.45" customHeight="1" x14ac:dyDescent="0.25">
      <c r="A78" s="61" t="s">
        <v>35</v>
      </c>
      <c r="B78" s="5"/>
      <c r="C78" s="5"/>
      <c r="D78" s="62" t="s">
        <v>229</v>
      </c>
      <c r="E78" s="1" t="s">
        <v>87</v>
      </c>
      <c r="F78" s="57">
        <v>259</v>
      </c>
      <c r="G78" s="57">
        <v>122</v>
      </c>
      <c r="H78" s="57">
        <v>8</v>
      </c>
      <c r="I78" s="57">
        <f>SUM(F78:G78)</f>
        <v>381</v>
      </c>
      <c r="J78" s="3"/>
      <c r="K78" s="1" t="s">
        <v>188</v>
      </c>
      <c r="L78" s="57">
        <v>284</v>
      </c>
      <c r="M78" s="57">
        <v>115</v>
      </c>
      <c r="N78" s="57">
        <v>7</v>
      </c>
      <c r="O78" s="57">
        <f>L78+M78</f>
        <v>399</v>
      </c>
      <c r="P78" s="4"/>
      <c r="Q78" s="64">
        <f>O78+I78</f>
        <v>780</v>
      </c>
      <c r="R78" s="4"/>
    </row>
    <row r="79" spans="1:19" ht="14.45" customHeight="1" x14ac:dyDescent="0.25">
      <c r="A79" s="61"/>
      <c r="B79" s="5"/>
      <c r="C79" s="5"/>
      <c r="D79" s="63"/>
      <c r="E79" s="1" t="s">
        <v>88</v>
      </c>
      <c r="F79" s="58"/>
      <c r="G79" s="58"/>
      <c r="H79" s="58"/>
      <c r="I79" s="58"/>
      <c r="J79" s="3"/>
      <c r="K79" s="1" t="s">
        <v>189</v>
      </c>
      <c r="L79" s="58"/>
      <c r="M79" s="58"/>
      <c r="N79" s="58"/>
      <c r="O79" s="58"/>
      <c r="P79" s="4"/>
      <c r="Q79" s="64"/>
      <c r="R79" s="4"/>
    </row>
    <row r="80" spans="1:19" ht="14.45" customHeight="1" x14ac:dyDescent="0.25">
      <c r="A80" s="5"/>
      <c r="B80" s="5"/>
      <c r="C80" s="5"/>
      <c r="D80" s="36"/>
      <c r="E80" s="3"/>
      <c r="F80" s="4"/>
      <c r="G80" s="4"/>
      <c r="H80" s="4"/>
      <c r="I80" s="4"/>
      <c r="J80" s="3"/>
      <c r="K80" s="3"/>
      <c r="L80" s="4"/>
      <c r="M80" s="4"/>
      <c r="N80" s="4"/>
      <c r="O80" s="4"/>
      <c r="P80" s="4"/>
      <c r="Q80" s="18"/>
      <c r="R80" s="4"/>
    </row>
    <row r="81" spans="1:19" ht="14.45" customHeight="1" x14ac:dyDescent="0.25">
      <c r="A81" s="61" t="s">
        <v>36</v>
      </c>
      <c r="B81" s="5"/>
      <c r="C81" s="5"/>
      <c r="D81" s="62" t="s">
        <v>250</v>
      </c>
      <c r="E81" s="1" t="s">
        <v>251</v>
      </c>
      <c r="F81" s="57">
        <v>274</v>
      </c>
      <c r="G81" s="57">
        <v>79</v>
      </c>
      <c r="H81" s="57">
        <v>18</v>
      </c>
      <c r="I81" s="57">
        <f>SUM(F81:G81)</f>
        <v>353</v>
      </c>
      <c r="J81" s="3"/>
      <c r="K81" s="1" t="s">
        <v>252</v>
      </c>
      <c r="L81" s="57">
        <v>299</v>
      </c>
      <c r="M81" s="57">
        <v>121</v>
      </c>
      <c r="N81" s="57">
        <v>4</v>
      </c>
      <c r="O81" s="57">
        <f>L81+M81</f>
        <v>420</v>
      </c>
      <c r="P81" s="4"/>
      <c r="Q81" s="64">
        <f>O81+I81</f>
        <v>773</v>
      </c>
      <c r="R81" s="4"/>
      <c r="S81" s="65" t="s">
        <v>224</v>
      </c>
    </row>
    <row r="82" spans="1:19" ht="14.45" customHeight="1" x14ac:dyDescent="0.25">
      <c r="A82" s="61"/>
      <c r="B82" s="5"/>
      <c r="C82" s="5"/>
      <c r="D82" s="63"/>
      <c r="E82" s="1" t="s">
        <v>104</v>
      </c>
      <c r="F82" s="58"/>
      <c r="G82" s="58"/>
      <c r="H82" s="58"/>
      <c r="I82" s="58"/>
      <c r="J82" s="3"/>
      <c r="K82" s="1" t="s">
        <v>253</v>
      </c>
      <c r="L82" s="58"/>
      <c r="M82" s="58"/>
      <c r="N82" s="58"/>
      <c r="O82" s="58"/>
      <c r="P82" s="4"/>
      <c r="Q82" s="64"/>
      <c r="R82" s="4"/>
      <c r="S82" s="65"/>
    </row>
    <row r="83" spans="1:19" ht="14.45" customHeight="1" x14ac:dyDescent="0.25">
      <c r="A83" s="5"/>
      <c r="B83" s="5"/>
      <c r="C83" s="5"/>
      <c r="D83" s="36"/>
      <c r="E83" s="3"/>
      <c r="F83" s="4"/>
      <c r="G83" s="4"/>
      <c r="H83" s="4"/>
      <c r="I83" s="4"/>
      <c r="J83" s="3"/>
      <c r="K83" s="3"/>
      <c r="L83" s="4"/>
      <c r="M83" s="4"/>
      <c r="N83" s="4"/>
      <c r="O83" s="4"/>
      <c r="P83" s="4"/>
      <c r="Q83" s="18"/>
      <c r="R83" s="4"/>
    </row>
    <row r="84" spans="1:19" ht="14.45" customHeight="1" x14ac:dyDescent="0.25">
      <c r="A84" s="69" t="s">
        <v>37</v>
      </c>
      <c r="B84" s="66" t="s">
        <v>108</v>
      </c>
      <c r="C84" s="67" t="s">
        <v>110</v>
      </c>
      <c r="D84" s="62" t="s">
        <v>166</v>
      </c>
      <c r="E84" s="1" t="s">
        <v>167</v>
      </c>
      <c r="F84" s="57">
        <v>289</v>
      </c>
      <c r="G84" s="57">
        <v>114</v>
      </c>
      <c r="H84" s="57">
        <v>6</v>
      </c>
      <c r="I84" s="57">
        <f>SUM(F84:G84)</f>
        <v>403</v>
      </c>
      <c r="J84" s="3"/>
      <c r="K84" s="1" t="s">
        <v>168</v>
      </c>
      <c r="L84" s="57">
        <v>262</v>
      </c>
      <c r="M84" s="57">
        <v>79</v>
      </c>
      <c r="N84" s="57">
        <v>20</v>
      </c>
      <c r="O84" s="57">
        <f>L84+M84</f>
        <v>341</v>
      </c>
      <c r="P84" s="4"/>
      <c r="Q84" s="64">
        <f>O84+I84</f>
        <v>744</v>
      </c>
      <c r="R84" s="4"/>
      <c r="S84" s="65" t="s">
        <v>224</v>
      </c>
    </row>
    <row r="85" spans="1:19" ht="14.45" customHeight="1" x14ac:dyDescent="0.25">
      <c r="A85" s="69"/>
      <c r="B85" s="66"/>
      <c r="C85" s="68"/>
      <c r="D85" s="63"/>
      <c r="E85" s="1" t="s">
        <v>77</v>
      </c>
      <c r="F85" s="58"/>
      <c r="G85" s="58"/>
      <c r="H85" s="58"/>
      <c r="I85" s="58"/>
      <c r="J85" s="3"/>
      <c r="K85" s="1" t="s">
        <v>169</v>
      </c>
      <c r="L85" s="58"/>
      <c r="M85" s="58"/>
      <c r="N85" s="58"/>
      <c r="O85" s="58"/>
      <c r="P85" s="4"/>
      <c r="Q85" s="64"/>
      <c r="R85" s="4"/>
      <c r="S85" s="65"/>
    </row>
    <row r="86" spans="1:19" ht="14.45" customHeight="1" x14ac:dyDescent="0.25">
      <c r="A86" s="5"/>
      <c r="B86" s="5"/>
      <c r="C86" s="5"/>
      <c r="D86" s="36"/>
      <c r="E86" s="3"/>
      <c r="F86" s="4"/>
      <c r="G86" s="4"/>
      <c r="H86" s="4"/>
      <c r="I86" s="4"/>
      <c r="J86" s="3"/>
      <c r="K86" s="3"/>
      <c r="L86" s="4"/>
      <c r="M86" s="4"/>
      <c r="N86" s="4"/>
      <c r="O86" s="4"/>
      <c r="P86" s="4"/>
      <c r="Q86" s="18"/>
      <c r="R86" s="4"/>
    </row>
    <row r="87" spans="1:19" ht="14.45" customHeight="1" x14ac:dyDescent="0.25">
      <c r="A87" s="69" t="s">
        <v>38</v>
      </c>
      <c r="B87" s="66" t="s">
        <v>108</v>
      </c>
      <c r="C87" s="67" t="s">
        <v>110</v>
      </c>
      <c r="D87" s="62" t="s">
        <v>211</v>
      </c>
      <c r="E87" s="1" t="s">
        <v>87</v>
      </c>
      <c r="F87" s="57">
        <v>267</v>
      </c>
      <c r="G87" s="57">
        <v>125</v>
      </c>
      <c r="H87" s="57">
        <v>8</v>
      </c>
      <c r="I87" s="57">
        <f>SUM(F87:G87)</f>
        <v>392</v>
      </c>
      <c r="J87" s="3"/>
      <c r="K87" s="1" t="s">
        <v>182</v>
      </c>
      <c r="L87" s="57">
        <v>239</v>
      </c>
      <c r="M87" s="57">
        <v>72</v>
      </c>
      <c r="N87" s="57">
        <v>24</v>
      </c>
      <c r="O87" s="57">
        <f>L87+M87</f>
        <v>311</v>
      </c>
      <c r="P87" s="4"/>
      <c r="Q87" s="64">
        <f>O87+I87</f>
        <v>703</v>
      </c>
      <c r="R87" s="4"/>
    </row>
    <row r="88" spans="1:19" ht="14.45" customHeight="1" x14ac:dyDescent="0.25">
      <c r="A88" s="69"/>
      <c r="B88" s="66"/>
      <c r="C88" s="68"/>
      <c r="D88" s="63"/>
      <c r="E88" s="1" t="s">
        <v>88</v>
      </c>
      <c r="F88" s="58"/>
      <c r="G88" s="58"/>
      <c r="H88" s="58"/>
      <c r="I88" s="58"/>
      <c r="J88" s="3"/>
      <c r="K88" s="1" t="s">
        <v>174</v>
      </c>
      <c r="L88" s="58"/>
      <c r="M88" s="58"/>
      <c r="N88" s="58"/>
      <c r="O88" s="58"/>
      <c r="P88" s="4"/>
      <c r="Q88" s="64"/>
      <c r="R88" s="4"/>
    </row>
    <row r="89" spans="1:19" ht="14.45" customHeight="1" x14ac:dyDescent="0.25">
      <c r="A89" s="5"/>
      <c r="B89" s="5"/>
      <c r="C89" s="5"/>
      <c r="D89" s="36"/>
      <c r="E89" s="3"/>
      <c r="F89" s="4"/>
      <c r="G89" s="4"/>
      <c r="H89" s="4"/>
      <c r="I89" s="4"/>
      <c r="J89" s="3"/>
      <c r="K89" s="3"/>
      <c r="L89" s="4"/>
      <c r="M89" s="4"/>
      <c r="N89" s="4"/>
      <c r="O89" s="4"/>
      <c r="P89" s="4"/>
      <c r="Q89" s="18"/>
      <c r="R89" s="4"/>
    </row>
    <row r="90" spans="1:19" ht="14.45" customHeight="1" x14ac:dyDescent="0.35">
      <c r="A90" s="78" t="s">
        <v>129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1:19" ht="14.45" customHeight="1" x14ac:dyDescent="0.35">
      <c r="A91" s="78" t="s">
        <v>33</v>
      </c>
      <c r="B91" s="40"/>
      <c r="C91" s="40"/>
      <c r="D91" s="62" t="s">
        <v>122</v>
      </c>
      <c r="E91" s="1" t="s">
        <v>23</v>
      </c>
      <c r="F91" s="57">
        <v>268</v>
      </c>
      <c r="G91" s="57">
        <v>110</v>
      </c>
      <c r="H91" s="57">
        <v>11</v>
      </c>
      <c r="I91" s="57">
        <f>SUM(F91:G91)</f>
        <v>378</v>
      </c>
      <c r="J91" s="3"/>
      <c r="K91" s="1" t="s">
        <v>91</v>
      </c>
      <c r="L91" s="57">
        <v>259</v>
      </c>
      <c r="M91" s="57">
        <v>89</v>
      </c>
      <c r="N91" s="57">
        <v>16</v>
      </c>
      <c r="O91" s="57">
        <f>L91+M91</f>
        <v>348</v>
      </c>
      <c r="P91" s="4"/>
      <c r="Q91" s="64">
        <f>O91+I91</f>
        <v>726</v>
      </c>
      <c r="R91" s="40"/>
      <c r="S91" s="65" t="s">
        <v>224</v>
      </c>
    </row>
    <row r="92" spans="1:19" ht="14.45" customHeight="1" x14ac:dyDescent="0.35">
      <c r="A92" s="78"/>
      <c r="B92" s="40"/>
      <c r="C92" s="40"/>
      <c r="D92" s="63"/>
      <c r="E92" s="1" t="s">
        <v>24</v>
      </c>
      <c r="F92" s="58"/>
      <c r="G92" s="58"/>
      <c r="H92" s="58"/>
      <c r="I92" s="58"/>
      <c r="J92" s="3"/>
      <c r="K92" s="1" t="s">
        <v>92</v>
      </c>
      <c r="L92" s="58"/>
      <c r="M92" s="58"/>
      <c r="N92" s="58"/>
      <c r="O92" s="58"/>
      <c r="P92" s="4"/>
      <c r="Q92" s="64"/>
      <c r="R92" s="40"/>
      <c r="S92" s="65"/>
    </row>
    <row r="93" spans="1:19" ht="14.45" customHeight="1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</row>
    <row r="94" spans="1:19" ht="14.45" customHeight="1" x14ac:dyDescent="0.25">
      <c r="A94" s="69" t="s">
        <v>34</v>
      </c>
      <c r="B94" s="66" t="s">
        <v>109</v>
      </c>
      <c r="C94" s="67" t="s">
        <v>110</v>
      </c>
      <c r="D94" s="62" t="s">
        <v>17</v>
      </c>
      <c r="E94" s="1" t="s">
        <v>20</v>
      </c>
      <c r="F94" s="57">
        <v>249</v>
      </c>
      <c r="G94" s="57">
        <v>104</v>
      </c>
      <c r="H94" s="57">
        <v>14</v>
      </c>
      <c r="I94" s="57">
        <f>SUM(F94:G94)</f>
        <v>353</v>
      </c>
      <c r="J94" s="3"/>
      <c r="K94" s="1" t="s">
        <v>183</v>
      </c>
      <c r="L94" s="57">
        <v>254</v>
      </c>
      <c r="M94" s="57">
        <v>105</v>
      </c>
      <c r="N94" s="57">
        <v>10</v>
      </c>
      <c r="O94" s="57">
        <f>L94+M94</f>
        <v>359</v>
      </c>
      <c r="P94" s="4"/>
      <c r="Q94" s="64">
        <f>O94+I94</f>
        <v>712</v>
      </c>
      <c r="R94" s="4"/>
      <c r="S94" s="3"/>
    </row>
    <row r="95" spans="1:19" ht="14.45" customHeight="1" x14ac:dyDescent="0.25">
      <c r="A95" s="69"/>
      <c r="B95" s="66"/>
      <c r="C95" s="68"/>
      <c r="D95" s="63"/>
      <c r="E95" s="1" t="s">
        <v>21</v>
      </c>
      <c r="F95" s="58"/>
      <c r="G95" s="58"/>
      <c r="H95" s="58"/>
      <c r="I95" s="58"/>
      <c r="J95" s="3"/>
      <c r="K95" s="1" t="s">
        <v>22</v>
      </c>
      <c r="L95" s="58"/>
      <c r="M95" s="58"/>
      <c r="N95" s="58"/>
      <c r="O95" s="58"/>
      <c r="P95" s="4"/>
      <c r="Q95" s="64"/>
      <c r="R95" s="4"/>
      <c r="S95" s="3"/>
    </row>
    <row r="97" spans="1:19" ht="14.45" customHeight="1" x14ac:dyDescent="0.25">
      <c r="A97" s="61" t="s">
        <v>35</v>
      </c>
      <c r="D97" s="62" t="s">
        <v>17</v>
      </c>
      <c r="E97" s="1" t="s">
        <v>248</v>
      </c>
      <c r="F97" s="57">
        <v>229</v>
      </c>
      <c r="G97" s="57">
        <v>69</v>
      </c>
      <c r="H97" s="57">
        <v>20</v>
      </c>
      <c r="I97" s="57">
        <f>SUM(F97:G97)</f>
        <v>298</v>
      </c>
      <c r="J97" s="3"/>
      <c r="K97" s="1" t="s">
        <v>103</v>
      </c>
      <c r="L97" s="57">
        <v>239</v>
      </c>
      <c r="M97" s="57">
        <v>97</v>
      </c>
      <c r="N97" s="57">
        <v>15</v>
      </c>
      <c r="O97" s="57">
        <f>L97+M97</f>
        <v>336</v>
      </c>
      <c r="P97" s="4"/>
      <c r="Q97" s="64">
        <f>O97+I97</f>
        <v>634</v>
      </c>
    </row>
    <row r="98" spans="1:19" ht="14.45" customHeight="1" x14ac:dyDescent="0.25">
      <c r="A98" s="61"/>
      <c r="D98" s="63"/>
      <c r="E98" s="1" t="s">
        <v>249</v>
      </c>
      <c r="F98" s="58"/>
      <c r="G98" s="58"/>
      <c r="H98" s="58"/>
      <c r="I98" s="58"/>
      <c r="J98" s="3"/>
      <c r="K98" s="1" t="s">
        <v>104</v>
      </c>
      <c r="L98" s="58"/>
      <c r="M98" s="58"/>
      <c r="N98" s="58"/>
      <c r="O98" s="58"/>
      <c r="P98" s="4"/>
      <c r="Q98" s="64"/>
    </row>
    <row r="100" spans="1:19" ht="14.45" customHeight="1" x14ac:dyDescent="0.35">
      <c r="A100" s="78" t="s">
        <v>125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1:19" ht="14.45" customHeight="1" x14ac:dyDescent="0.35">
      <c r="A101" s="78" t="s">
        <v>33</v>
      </c>
      <c r="B101" s="40"/>
      <c r="C101" s="40"/>
      <c r="D101" s="62" t="s">
        <v>230</v>
      </c>
      <c r="E101" s="1" t="s">
        <v>231</v>
      </c>
      <c r="F101" s="57">
        <v>286</v>
      </c>
      <c r="G101" s="57">
        <v>124</v>
      </c>
      <c r="H101" s="57">
        <v>5</v>
      </c>
      <c r="I101" s="57">
        <f>SUM(F101:G101)</f>
        <v>410</v>
      </c>
      <c r="J101" s="3"/>
      <c r="K101" s="1" t="s">
        <v>231</v>
      </c>
      <c r="L101" s="57">
        <v>291</v>
      </c>
      <c r="M101" s="57">
        <v>115</v>
      </c>
      <c r="N101" s="57">
        <v>9</v>
      </c>
      <c r="O101" s="57">
        <f>SUM(L101:M101)</f>
        <v>406</v>
      </c>
      <c r="P101" s="4"/>
      <c r="Q101" s="64">
        <f>O101+I101</f>
        <v>816</v>
      </c>
      <c r="R101" s="40"/>
    </row>
    <row r="102" spans="1:19" ht="14.45" customHeight="1" x14ac:dyDescent="0.35">
      <c r="A102" s="78"/>
      <c r="B102" s="40"/>
      <c r="C102" s="40"/>
      <c r="D102" s="63"/>
      <c r="E102" s="1" t="s">
        <v>84</v>
      </c>
      <c r="F102" s="58"/>
      <c r="G102" s="58"/>
      <c r="H102" s="58"/>
      <c r="I102" s="58"/>
      <c r="J102" s="3"/>
      <c r="K102" s="1" t="s">
        <v>27</v>
      </c>
      <c r="L102" s="58"/>
      <c r="M102" s="58"/>
      <c r="N102" s="58"/>
      <c r="O102" s="58"/>
      <c r="P102" s="4"/>
      <c r="Q102" s="64"/>
      <c r="R102" s="40"/>
    </row>
    <row r="103" spans="1:19" ht="14.45" customHeight="1" x14ac:dyDescent="0.3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</row>
    <row r="104" spans="1:19" ht="14.45" customHeight="1" x14ac:dyDescent="0.25">
      <c r="A104" s="69" t="s">
        <v>34</v>
      </c>
      <c r="B104" s="66" t="s">
        <v>107</v>
      </c>
      <c r="C104" s="71" t="s">
        <v>5</v>
      </c>
      <c r="D104" s="62" t="s">
        <v>205</v>
      </c>
      <c r="E104" s="1" t="s">
        <v>190</v>
      </c>
      <c r="F104" s="57">
        <v>284</v>
      </c>
      <c r="G104" s="57">
        <v>125</v>
      </c>
      <c r="H104" s="57">
        <v>6</v>
      </c>
      <c r="I104" s="57">
        <f>SUM(F104:G104)</f>
        <v>409</v>
      </c>
      <c r="J104" s="3"/>
      <c r="K104" s="1" t="s">
        <v>192</v>
      </c>
      <c r="L104" s="57">
        <v>272</v>
      </c>
      <c r="M104" s="57">
        <v>133</v>
      </c>
      <c r="N104" s="57">
        <v>6</v>
      </c>
      <c r="O104" s="57">
        <f>L104+M104</f>
        <v>405</v>
      </c>
      <c r="P104" s="4"/>
      <c r="Q104" s="64">
        <f>O104+I104</f>
        <v>814</v>
      </c>
      <c r="R104" s="4"/>
      <c r="S104" s="65" t="s">
        <v>224</v>
      </c>
    </row>
    <row r="105" spans="1:19" ht="14.45" customHeight="1" x14ac:dyDescent="0.25">
      <c r="A105" s="69"/>
      <c r="B105" s="66"/>
      <c r="C105" s="71"/>
      <c r="D105" s="63"/>
      <c r="E105" s="1" t="s">
        <v>191</v>
      </c>
      <c r="F105" s="58"/>
      <c r="G105" s="58"/>
      <c r="H105" s="58"/>
      <c r="I105" s="58"/>
      <c r="J105" s="3"/>
      <c r="K105" s="1" t="s">
        <v>9</v>
      </c>
      <c r="L105" s="58"/>
      <c r="M105" s="58"/>
      <c r="N105" s="58"/>
      <c r="O105" s="58"/>
      <c r="P105" s="4"/>
      <c r="Q105" s="64"/>
      <c r="R105" s="4"/>
      <c r="S105" s="65"/>
    </row>
    <row r="106" spans="1:19" ht="14.45" customHeight="1" x14ac:dyDescent="0.25">
      <c r="A106" s="5"/>
      <c r="B106" s="5"/>
      <c r="C106" s="5"/>
      <c r="D106" s="36"/>
      <c r="E106" s="3"/>
      <c r="F106" s="4"/>
      <c r="G106" s="4"/>
      <c r="H106" s="4"/>
      <c r="I106" s="4"/>
      <c r="J106" s="3"/>
      <c r="K106" s="3"/>
      <c r="L106" s="4"/>
      <c r="M106" s="4"/>
      <c r="N106" s="4"/>
      <c r="O106" s="4"/>
      <c r="P106" s="4"/>
      <c r="Q106" s="18"/>
      <c r="R106" s="4"/>
    </row>
    <row r="107" spans="1:19" ht="14.45" customHeight="1" x14ac:dyDescent="0.25">
      <c r="A107" s="61" t="s">
        <v>35</v>
      </c>
      <c r="B107" s="5"/>
      <c r="C107" s="5"/>
      <c r="D107" s="62" t="s">
        <v>10</v>
      </c>
      <c r="E107" s="1" t="s">
        <v>13</v>
      </c>
      <c r="F107" s="57">
        <v>270</v>
      </c>
      <c r="G107" s="57">
        <v>104</v>
      </c>
      <c r="H107" s="57">
        <v>11</v>
      </c>
      <c r="I107" s="57">
        <f>SUM(F107:G107)</f>
        <v>374</v>
      </c>
      <c r="J107" s="3"/>
      <c r="K107" s="1" t="s">
        <v>11</v>
      </c>
      <c r="L107" s="57">
        <v>288</v>
      </c>
      <c r="M107" s="57">
        <v>131</v>
      </c>
      <c r="N107" s="57">
        <v>7</v>
      </c>
      <c r="O107" s="57">
        <f>L107+M107</f>
        <v>419</v>
      </c>
      <c r="P107" s="4"/>
      <c r="Q107" s="64">
        <f>O107+I107</f>
        <v>793</v>
      </c>
      <c r="R107" s="4"/>
    </row>
    <row r="108" spans="1:19" ht="14.45" customHeight="1" x14ac:dyDescent="0.25">
      <c r="A108" s="61"/>
      <c r="B108" s="5"/>
      <c r="C108" s="5"/>
      <c r="D108" s="63"/>
      <c r="E108" s="1" t="s">
        <v>14</v>
      </c>
      <c r="F108" s="58"/>
      <c r="G108" s="58"/>
      <c r="H108" s="58"/>
      <c r="I108" s="58"/>
      <c r="J108" s="3"/>
      <c r="K108" s="1" t="s">
        <v>12</v>
      </c>
      <c r="L108" s="58"/>
      <c r="M108" s="58"/>
      <c r="N108" s="58"/>
      <c r="O108" s="58"/>
      <c r="P108" s="4"/>
      <c r="Q108" s="64"/>
      <c r="R108" s="4"/>
    </row>
    <row r="109" spans="1:19" ht="14.45" customHeight="1" x14ac:dyDescent="0.25">
      <c r="A109" s="5"/>
      <c r="B109" s="5"/>
      <c r="C109" s="5"/>
      <c r="D109" s="36"/>
      <c r="E109" s="3"/>
      <c r="F109" s="4"/>
      <c r="G109" s="4"/>
      <c r="H109" s="4"/>
      <c r="I109" s="4"/>
      <c r="J109" s="3"/>
      <c r="K109" s="3"/>
      <c r="L109" s="4"/>
      <c r="M109" s="4"/>
      <c r="N109" s="4"/>
      <c r="O109" s="4"/>
      <c r="P109" s="4"/>
      <c r="Q109" s="18"/>
      <c r="R109" s="4"/>
    </row>
    <row r="110" spans="1:19" ht="14.45" customHeight="1" x14ac:dyDescent="0.25">
      <c r="A110" s="69" t="s">
        <v>36</v>
      </c>
      <c r="B110" s="66" t="s">
        <v>107</v>
      </c>
      <c r="C110" s="71" t="s">
        <v>5</v>
      </c>
      <c r="D110" s="62" t="s">
        <v>117</v>
      </c>
      <c r="E110" s="1" t="s">
        <v>73</v>
      </c>
      <c r="F110" s="57">
        <v>258</v>
      </c>
      <c r="G110" s="57">
        <v>104</v>
      </c>
      <c r="H110" s="57">
        <v>13</v>
      </c>
      <c r="I110" s="57">
        <f>SUM(F110:G110)</f>
        <v>362</v>
      </c>
      <c r="J110" s="3"/>
      <c r="K110" s="1" t="s">
        <v>79</v>
      </c>
      <c r="L110" s="57">
        <v>267</v>
      </c>
      <c r="M110" s="57">
        <v>130</v>
      </c>
      <c r="N110" s="57">
        <v>10</v>
      </c>
      <c r="O110" s="57">
        <f>L110+M110</f>
        <v>397</v>
      </c>
      <c r="P110" s="4"/>
      <c r="Q110" s="64">
        <f>O110+I110</f>
        <v>759</v>
      </c>
      <c r="R110" s="4"/>
    </row>
    <row r="111" spans="1:19" ht="14.45" customHeight="1" x14ac:dyDescent="0.25">
      <c r="A111" s="69"/>
      <c r="B111" s="66"/>
      <c r="C111" s="71"/>
      <c r="D111" s="63"/>
      <c r="E111" s="1" t="s">
        <v>3</v>
      </c>
      <c r="F111" s="58"/>
      <c r="G111" s="58"/>
      <c r="H111" s="58"/>
      <c r="I111" s="58"/>
      <c r="J111" s="3"/>
      <c r="K111" s="1" t="s">
        <v>80</v>
      </c>
      <c r="L111" s="58"/>
      <c r="M111" s="58"/>
      <c r="N111" s="58"/>
      <c r="O111" s="58"/>
      <c r="P111" s="4"/>
      <c r="Q111" s="64"/>
      <c r="R111" s="4"/>
    </row>
    <row r="112" spans="1:19" ht="14.45" customHeight="1" x14ac:dyDescent="0.25">
      <c r="A112" s="6"/>
      <c r="B112" s="6"/>
      <c r="C112" s="5"/>
      <c r="D112" s="36"/>
      <c r="E112" s="3"/>
      <c r="F112" s="4"/>
      <c r="G112" s="4"/>
      <c r="H112" s="4"/>
      <c r="I112" s="4"/>
      <c r="J112" s="3"/>
      <c r="K112" s="3"/>
      <c r="L112" s="4"/>
      <c r="M112" s="4"/>
      <c r="N112" s="4"/>
      <c r="O112" s="4"/>
      <c r="P112" s="4"/>
      <c r="Q112" s="18"/>
      <c r="R112" s="4"/>
    </row>
    <row r="113" spans="1:19" ht="14.45" customHeight="1" x14ac:dyDescent="0.25">
      <c r="A113" s="69" t="s">
        <v>37</v>
      </c>
      <c r="B113" s="66" t="s">
        <v>107</v>
      </c>
      <c r="C113" s="71" t="s">
        <v>5</v>
      </c>
      <c r="D113" s="62" t="s">
        <v>205</v>
      </c>
      <c r="E113" s="1" t="s">
        <v>199</v>
      </c>
      <c r="F113" s="57">
        <v>279</v>
      </c>
      <c r="G113" s="57">
        <v>138</v>
      </c>
      <c r="H113" s="57">
        <v>6</v>
      </c>
      <c r="I113" s="57">
        <f>SUM(F113:G113)</f>
        <v>417</v>
      </c>
      <c r="J113" s="3"/>
      <c r="K113" s="1" t="s">
        <v>201</v>
      </c>
      <c r="L113" s="57">
        <v>232</v>
      </c>
      <c r="M113" s="57">
        <v>94</v>
      </c>
      <c r="N113" s="57">
        <v>11</v>
      </c>
      <c r="O113" s="57">
        <f>L113+M113</f>
        <v>326</v>
      </c>
      <c r="P113" s="4"/>
      <c r="Q113" s="64">
        <f>O113+I113</f>
        <v>743</v>
      </c>
      <c r="R113" s="4"/>
      <c r="S113" s="65" t="s">
        <v>224</v>
      </c>
    </row>
    <row r="114" spans="1:19" ht="14.45" customHeight="1" x14ac:dyDescent="0.25">
      <c r="A114" s="69"/>
      <c r="B114" s="66"/>
      <c r="C114" s="71"/>
      <c r="D114" s="63"/>
      <c r="E114" s="1" t="s">
        <v>200</v>
      </c>
      <c r="F114" s="58"/>
      <c r="G114" s="58"/>
      <c r="H114" s="58"/>
      <c r="I114" s="58"/>
      <c r="J114" s="3"/>
      <c r="K114" s="1" t="s">
        <v>202</v>
      </c>
      <c r="L114" s="58"/>
      <c r="M114" s="58"/>
      <c r="N114" s="58"/>
      <c r="O114" s="58"/>
      <c r="P114" s="4"/>
      <c r="Q114" s="64"/>
      <c r="R114" s="4"/>
      <c r="S114" s="65"/>
    </row>
    <row r="115" spans="1:19" ht="14.45" customHeight="1" x14ac:dyDescent="0.25">
      <c r="A115" s="6"/>
      <c r="B115" s="6"/>
      <c r="C115" s="5"/>
      <c r="D115" s="36"/>
      <c r="E115" s="3"/>
      <c r="F115" s="4"/>
      <c r="G115" s="4"/>
      <c r="H115" s="4"/>
      <c r="I115" s="4"/>
      <c r="J115" s="3"/>
      <c r="K115" s="3"/>
      <c r="L115" s="4"/>
      <c r="M115" s="4"/>
      <c r="N115" s="4"/>
      <c r="O115" s="4"/>
      <c r="P115" s="4"/>
      <c r="Q115" s="18"/>
      <c r="R115" s="4"/>
    </row>
    <row r="116" spans="1:19" ht="14.45" customHeight="1" x14ac:dyDescent="0.25">
      <c r="A116" s="69" t="s">
        <v>38</v>
      </c>
      <c r="B116" s="66" t="s">
        <v>107</v>
      </c>
      <c r="C116" s="71" t="s">
        <v>5</v>
      </c>
      <c r="D116" s="62" t="s">
        <v>117</v>
      </c>
      <c r="E116" s="1" t="s">
        <v>81</v>
      </c>
      <c r="F116" s="57">
        <v>266</v>
      </c>
      <c r="G116" s="57">
        <v>87</v>
      </c>
      <c r="H116" s="57">
        <v>20</v>
      </c>
      <c r="I116" s="57">
        <f>SUM(F116:G116)</f>
        <v>353</v>
      </c>
      <c r="J116" s="3"/>
      <c r="K116" s="1" t="s">
        <v>59</v>
      </c>
      <c r="L116" s="57">
        <v>248</v>
      </c>
      <c r="M116" s="57">
        <v>112</v>
      </c>
      <c r="N116" s="57">
        <v>11</v>
      </c>
      <c r="O116" s="57">
        <f>L116+M116</f>
        <v>360</v>
      </c>
      <c r="P116" s="4"/>
      <c r="Q116" s="64">
        <f>O116+I116</f>
        <v>713</v>
      </c>
      <c r="R116" s="4"/>
    </row>
    <row r="117" spans="1:19" ht="14.45" customHeight="1" x14ac:dyDescent="0.25">
      <c r="A117" s="69"/>
      <c r="B117" s="66"/>
      <c r="C117" s="71"/>
      <c r="D117" s="63"/>
      <c r="E117" s="1" t="s">
        <v>82</v>
      </c>
      <c r="F117" s="58"/>
      <c r="G117" s="58"/>
      <c r="H117" s="58"/>
      <c r="I117" s="58"/>
      <c r="J117" s="3"/>
      <c r="K117" s="1" t="s">
        <v>1</v>
      </c>
      <c r="L117" s="58"/>
      <c r="M117" s="58"/>
      <c r="N117" s="58"/>
      <c r="O117" s="58"/>
      <c r="P117" s="4"/>
      <c r="Q117" s="64"/>
      <c r="R117" s="4"/>
    </row>
    <row r="118" spans="1:19" ht="14.45" customHeight="1" x14ac:dyDescent="0.25">
      <c r="A118" s="6"/>
      <c r="B118" s="6"/>
      <c r="C118" s="5"/>
      <c r="D118" s="36"/>
      <c r="E118" s="3"/>
      <c r="F118" s="4"/>
      <c r="G118" s="4"/>
      <c r="H118" s="4"/>
      <c r="I118" s="4"/>
      <c r="J118" s="3"/>
      <c r="K118" s="3"/>
      <c r="L118" s="4"/>
      <c r="M118" s="4"/>
      <c r="N118" s="4"/>
      <c r="O118" s="4"/>
      <c r="P118" s="4"/>
      <c r="Q118" s="18"/>
      <c r="R118" s="4"/>
    </row>
    <row r="119" spans="1:19" ht="14.45" customHeight="1" x14ac:dyDescent="0.25">
      <c r="A119" s="69" t="s">
        <v>39</v>
      </c>
      <c r="B119" s="66" t="s">
        <v>107</v>
      </c>
      <c r="C119" s="71" t="s">
        <v>5</v>
      </c>
      <c r="D119" s="62" t="s">
        <v>116</v>
      </c>
      <c r="E119" s="1" t="s">
        <v>54</v>
      </c>
      <c r="F119" s="57">
        <v>231</v>
      </c>
      <c r="G119" s="57">
        <v>88</v>
      </c>
      <c r="H119" s="57">
        <v>18</v>
      </c>
      <c r="I119" s="57">
        <f>SUM(F119:G119)</f>
        <v>319</v>
      </c>
      <c r="J119" s="3"/>
      <c r="K119" s="1" t="s">
        <v>42</v>
      </c>
      <c r="L119" s="57">
        <v>246</v>
      </c>
      <c r="M119" s="57">
        <v>95</v>
      </c>
      <c r="N119" s="57">
        <v>16</v>
      </c>
      <c r="O119" s="57">
        <f>SUM(L119:M119)</f>
        <v>341</v>
      </c>
      <c r="P119" s="4"/>
      <c r="Q119" s="64">
        <f>O119+I119</f>
        <v>660</v>
      </c>
      <c r="R119" s="4"/>
    </row>
    <row r="120" spans="1:19" ht="14.45" customHeight="1" x14ac:dyDescent="0.25">
      <c r="A120" s="69"/>
      <c r="B120" s="66"/>
      <c r="C120" s="71"/>
      <c r="D120" s="63"/>
      <c r="E120" s="1" t="s">
        <v>2</v>
      </c>
      <c r="F120" s="58"/>
      <c r="G120" s="58"/>
      <c r="H120" s="58"/>
      <c r="I120" s="58"/>
      <c r="J120" s="3"/>
      <c r="K120" s="1" t="s">
        <v>43</v>
      </c>
      <c r="L120" s="58"/>
      <c r="M120" s="58"/>
      <c r="N120" s="58"/>
      <c r="O120" s="58"/>
      <c r="P120" s="4"/>
      <c r="Q120" s="64"/>
      <c r="R120" s="4"/>
    </row>
    <row r="121" spans="1:19" ht="14.45" customHeight="1" x14ac:dyDescent="0.25">
      <c r="A121" s="6"/>
      <c r="B121" s="6"/>
      <c r="C121" s="5"/>
      <c r="D121" s="36"/>
      <c r="E121" s="3"/>
      <c r="F121" s="4"/>
      <c r="G121" s="4"/>
      <c r="H121" s="4"/>
      <c r="I121" s="4"/>
      <c r="J121" s="3"/>
      <c r="K121" s="3"/>
      <c r="L121" s="4"/>
      <c r="M121" s="4"/>
      <c r="N121" s="4"/>
      <c r="O121" s="4"/>
      <c r="P121" s="4"/>
      <c r="Q121" s="18"/>
      <c r="R121" s="4"/>
    </row>
    <row r="122" spans="1:19" ht="14.45" customHeight="1" x14ac:dyDescent="0.25">
      <c r="A122" s="69" t="s">
        <v>40</v>
      </c>
      <c r="B122" s="66" t="s">
        <v>107</v>
      </c>
      <c r="C122" s="71" t="s">
        <v>5</v>
      </c>
      <c r="D122" s="62" t="s">
        <v>117</v>
      </c>
      <c r="E122" s="1" t="s">
        <v>60</v>
      </c>
      <c r="F122" s="57">
        <v>232</v>
      </c>
      <c r="G122" s="57">
        <v>86</v>
      </c>
      <c r="H122" s="57">
        <v>20</v>
      </c>
      <c r="I122" s="57">
        <f>SUM(F122:G122)</f>
        <v>318</v>
      </c>
      <c r="J122" s="3"/>
      <c r="K122" s="1" t="s">
        <v>81</v>
      </c>
      <c r="L122" s="57">
        <v>239</v>
      </c>
      <c r="M122" s="57">
        <v>83</v>
      </c>
      <c r="N122" s="57">
        <v>14</v>
      </c>
      <c r="O122" s="57">
        <f>SUM(L122:M122)</f>
        <v>322</v>
      </c>
      <c r="P122" s="4"/>
      <c r="Q122" s="64">
        <f>O122+I122</f>
        <v>640</v>
      </c>
      <c r="R122" s="4"/>
    </row>
    <row r="123" spans="1:19" ht="14.45" customHeight="1" x14ac:dyDescent="0.25">
      <c r="A123" s="69"/>
      <c r="B123" s="66"/>
      <c r="C123" s="71"/>
      <c r="D123" s="63"/>
      <c r="E123" s="1" t="s">
        <v>4</v>
      </c>
      <c r="F123" s="58"/>
      <c r="G123" s="58"/>
      <c r="H123" s="58"/>
      <c r="I123" s="58"/>
      <c r="J123" s="3"/>
      <c r="K123" s="1" t="s">
        <v>82</v>
      </c>
      <c r="L123" s="58"/>
      <c r="M123" s="58"/>
      <c r="N123" s="58"/>
      <c r="O123" s="58"/>
      <c r="P123" s="4"/>
      <c r="Q123" s="64"/>
      <c r="R123" s="4"/>
    </row>
    <row r="124" spans="1:19" ht="14.45" customHeight="1" x14ac:dyDescent="0.25">
      <c r="A124" s="6"/>
      <c r="B124" s="6"/>
      <c r="C124" s="5"/>
      <c r="D124" s="36"/>
      <c r="E124" s="3"/>
      <c r="F124" s="4"/>
      <c r="G124" s="4"/>
      <c r="H124" s="4"/>
      <c r="I124" s="4"/>
      <c r="J124" s="4"/>
      <c r="K124" s="3"/>
      <c r="L124" s="3"/>
      <c r="M124" s="4"/>
      <c r="N124" s="4"/>
      <c r="O124" s="4"/>
      <c r="P124" s="4"/>
      <c r="Q124" s="4"/>
      <c r="R124" s="4"/>
    </row>
    <row r="125" spans="1:19" ht="14.45" customHeight="1" x14ac:dyDescent="0.35">
      <c r="A125" s="78" t="s">
        <v>127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1:19" ht="14.45" customHeight="1" x14ac:dyDescent="0.25">
      <c r="A126" s="69" t="s">
        <v>33</v>
      </c>
      <c r="B126" s="66" t="s">
        <v>109</v>
      </c>
      <c r="C126" s="71" t="s">
        <v>5</v>
      </c>
      <c r="D126" s="62" t="s">
        <v>232</v>
      </c>
      <c r="E126" s="1" t="s">
        <v>233</v>
      </c>
      <c r="F126" s="57">
        <v>242</v>
      </c>
      <c r="G126" s="57">
        <v>87</v>
      </c>
      <c r="H126" s="57">
        <v>14</v>
      </c>
      <c r="I126" s="57">
        <f>SUM(F126:G126)</f>
        <v>329</v>
      </c>
      <c r="J126" s="3"/>
      <c r="K126" s="1" t="s">
        <v>233</v>
      </c>
      <c r="L126" s="57">
        <v>251</v>
      </c>
      <c r="M126" s="57">
        <v>128</v>
      </c>
      <c r="N126" s="57">
        <v>10</v>
      </c>
      <c r="O126" s="57">
        <f>L126+M126</f>
        <v>379</v>
      </c>
      <c r="P126" s="4"/>
      <c r="Q126" s="64">
        <f>O126+I126</f>
        <v>708</v>
      </c>
      <c r="R126" s="4"/>
      <c r="S126" s="65" t="s">
        <v>224</v>
      </c>
    </row>
    <row r="127" spans="1:19" ht="14.45" customHeight="1" x14ac:dyDescent="0.25">
      <c r="A127" s="69"/>
      <c r="B127" s="66"/>
      <c r="C127" s="71"/>
      <c r="D127" s="63"/>
      <c r="E127" s="1" t="s">
        <v>234</v>
      </c>
      <c r="F127" s="58"/>
      <c r="G127" s="58"/>
      <c r="H127" s="58"/>
      <c r="I127" s="58"/>
      <c r="J127" s="3"/>
      <c r="K127" s="1" t="s">
        <v>235</v>
      </c>
      <c r="L127" s="58"/>
      <c r="M127" s="58"/>
      <c r="N127" s="58"/>
      <c r="O127" s="58"/>
      <c r="P127" s="4"/>
      <c r="Q127" s="64"/>
      <c r="R127" s="4"/>
      <c r="S127" s="65"/>
    </row>
    <row r="129" spans="1:18" ht="14.45" hidden="1" customHeight="1" x14ac:dyDescent="0.35">
      <c r="A129" s="78" t="s">
        <v>126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1:18" ht="14.45" hidden="1" customHeight="1" x14ac:dyDescent="0.25">
      <c r="A130" s="69" t="s">
        <v>33</v>
      </c>
      <c r="B130" s="66" t="s">
        <v>108</v>
      </c>
      <c r="C130" s="67" t="s">
        <v>5</v>
      </c>
      <c r="D130" s="62"/>
      <c r="E130" s="1"/>
      <c r="F130" s="57"/>
      <c r="G130" s="57"/>
      <c r="H130" s="57"/>
      <c r="I130" s="57">
        <f>SUM(F130:G130)</f>
        <v>0</v>
      </c>
      <c r="J130" s="3"/>
      <c r="K130" s="1"/>
      <c r="L130" s="57"/>
      <c r="M130" s="57"/>
      <c r="N130" s="57"/>
      <c r="O130" s="57">
        <f>L130+M130</f>
        <v>0</v>
      </c>
      <c r="P130" s="4"/>
      <c r="Q130" s="64">
        <f>O130+I130</f>
        <v>0</v>
      </c>
      <c r="R130" s="4"/>
    </row>
    <row r="131" spans="1:18" ht="14.45" hidden="1" customHeight="1" x14ac:dyDescent="0.25">
      <c r="A131" s="69"/>
      <c r="B131" s="66"/>
      <c r="C131" s="68"/>
      <c r="D131" s="63"/>
      <c r="E131" s="1"/>
      <c r="F131" s="58"/>
      <c r="G131" s="58"/>
      <c r="H131" s="58"/>
      <c r="I131" s="58"/>
      <c r="J131" s="3"/>
      <c r="K131" s="1"/>
      <c r="L131" s="58"/>
      <c r="M131" s="58"/>
      <c r="N131" s="58"/>
      <c r="O131" s="58"/>
      <c r="P131" s="4"/>
      <c r="Q131" s="64"/>
      <c r="R131" s="4"/>
    </row>
    <row r="132" spans="1:18" ht="14.45" hidden="1" customHeight="1" x14ac:dyDescent="0.25">
      <c r="A132" s="5"/>
      <c r="B132" s="5"/>
      <c r="C132" s="5"/>
      <c r="D132" s="36"/>
      <c r="E132" s="3"/>
      <c r="F132" s="4"/>
      <c r="G132" s="4"/>
      <c r="H132" s="4"/>
      <c r="I132" s="4"/>
      <c r="J132" s="3"/>
      <c r="K132" s="3"/>
      <c r="L132" s="4"/>
      <c r="M132" s="4"/>
      <c r="N132" s="4"/>
      <c r="O132" s="4"/>
      <c r="P132" s="4"/>
      <c r="Q132" s="18"/>
      <c r="R132" s="4"/>
    </row>
    <row r="133" spans="1:18" ht="14.45" hidden="1" customHeight="1" x14ac:dyDescent="0.25">
      <c r="A133" s="69" t="s">
        <v>34</v>
      </c>
      <c r="B133" s="66" t="s">
        <v>108</v>
      </c>
      <c r="C133" s="67" t="s">
        <v>5</v>
      </c>
      <c r="D133" s="62"/>
      <c r="E133" s="1"/>
      <c r="F133" s="57"/>
      <c r="G133" s="57"/>
      <c r="H133" s="57"/>
      <c r="I133" s="57">
        <f>SUM(F133:G133)</f>
        <v>0</v>
      </c>
      <c r="J133" s="3"/>
      <c r="K133" s="1"/>
      <c r="L133" s="57"/>
      <c r="M133" s="57"/>
      <c r="N133" s="57"/>
      <c r="O133" s="57">
        <f>L133+M133</f>
        <v>0</v>
      </c>
      <c r="P133" s="4"/>
      <c r="Q133" s="64">
        <f>O133+I133</f>
        <v>0</v>
      </c>
      <c r="R133" s="4"/>
    </row>
    <row r="134" spans="1:18" ht="14.45" hidden="1" customHeight="1" x14ac:dyDescent="0.25">
      <c r="A134" s="69"/>
      <c r="B134" s="66"/>
      <c r="C134" s="68"/>
      <c r="D134" s="63"/>
      <c r="E134" s="1"/>
      <c r="F134" s="58"/>
      <c r="G134" s="58"/>
      <c r="H134" s="58"/>
      <c r="I134" s="58"/>
      <c r="J134" s="3"/>
      <c r="K134" s="1"/>
      <c r="L134" s="58"/>
      <c r="M134" s="58"/>
      <c r="N134" s="58"/>
      <c r="O134" s="58"/>
      <c r="P134" s="4"/>
      <c r="Q134" s="64"/>
      <c r="R134" s="4"/>
    </row>
    <row r="135" spans="1:18" ht="14.45" hidden="1" customHeight="1" x14ac:dyDescent="0.25"/>
    <row r="136" spans="1:18" ht="14.45" hidden="1" customHeight="1" x14ac:dyDescent="0.25"/>
  </sheetData>
  <mergeCells count="545">
    <mergeCell ref="G119:G120"/>
    <mergeCell ref="H119:H120"/>
    <mergeCell ref="I119:I120"/>
    <mergeCell ref="L119:L120"/>
    <mergeCell ref="M119:M120"/>
    <mergeCell ref="N119:N120"/>
    <mergeCell ref="O119:O120"/>
    <mergeCell ref="Q119:Q120"/>
    <mergeCell ref="A2:A3"/>
    <mergeCell ref="B2:B3"/>
    <mergeCell ref="C2:C3"/>
    <mergeCell ref="D2:D3"/>
    <mergeCell ref="F2:F3"/>
    <mergeCell ref="G2:G3"/>
    <mergeCell ref="N78:N79"/>
    <mergeCell ref="O78:O79"/>
    <mergeCell ref="Q78:Q79"/>
    <mergeCell ref="F78:F79"/>
    <mergeCell ref="H2:H3"/>
    <mergeCell ref="I2:I3"/>
    <mergeCell ref="L2:L3"/>
    <mergeCell ref="D107:D108"/>
    <mergeCell ref="F107:F108"/>
    <mergeCell ref="G107:G108"/>
    <mergeCell ref="S91:S92"/>
    <mergeCell ref="S126:S127"/>
    <mergeCell ref="A62:A63"/>
    <mergeCell ref="A78:A79"/>
    <mergeCell ref="A101:A102"/>
    <mergeCell ref="A107:A108"/>
    <mergeCell ref="N101:N102"/>
    <mergeCell ref="O101:O102"/>
    <mergeCell ref="Q101:Q102"/>
    <mergeCell ref="D62:D63"/>
    <mergeCell ref="F62:F63"/>
    <mergeCell ref="G62:G63"/>
    <mergeCell ref="H62:H63"/>
    <mergeCell ref="I62:I63"/>
    <mergeCell ref="L62:L63"/>
    <mergeCell ref="M62:M63"/>
    <mergeCell ref="N62:N63"/>
    <mergeCell ref="O62:O63"/>
    <mergeCell ref="Q62:Q63"/>
    <mergeCell ref="A119:A120"/>
    <mergeCell ref="B119:B120"/>
    <mergeCell ref="C119:C120"/>
    <mergeCell ref="D119:D120"/>
    <mergeCell ref="F119:F120"/>
    <mergeCell ref="S84:S85"/>
    <mergeCell ref="S81:S82"/>
    <mergeCell ref="M2:M3"/>
    <mergeCell ref="N2:N3"/>
    <mergeCell ref="O2:O3"/>
    <mergeCell ref="Q2:Q3"/>
    <mergeCell ref="S2:S3"/>
    <mergeCell ref="S72:S73"/>
    <mergeCell ref="D20:D21"/>
    <mergeCell ref="F20:F21"/>
    <mergeCell ref="G20:G21"/>
    <mergeCell ref="H20:H21"/>
    <mergeCell ref="I20:I21"/>
    <mergeCell ref="L20:L21"/>
    <mergeCell ref="M20:M21"/>
    <mergeCell ref="N20:N21"/>
    <mergeCell ref="Q38:Q39"/>
    <mergeCell ref="Q56:Q57"/>
    <mergeCell ref="F56:F57"/>
    <mergeCell ref="G56:G57"/>
    <mergeCell ref="I53:I54"/>
    <mergeCell ref="L53:L54"/>
    <mergeCell ref="M53:M54"/>
    <mergeCell ref="N53:N54"/>
    <mergeCell ref="H107:H108"/>
    <mergeCell ref="I107:I108"/>
    <mergeCell ref="L107:L108"/>
    <mergeCell ref="M107:M108"/>
    <mergeCell ref="N107:N108"/>
    <mergeCell ref="D101:D102"/>
    <mergeCell ref="F101:F102"/>
    <mergeCell ref="G101:G102"/>
    <mergeCell ref="H101:H102"/>
    <mergeCell ref="I101:I102"/>
    <mergeCell ref="L101:L102"/>
    <mergeCell ref="M101:M102"/>
    <mergeCell ref="O53:O54"/>
    <mergeCell ref="Q41:Q42"/>
    <mergeCell ref="Q47:Q48"/>
    <mergeCell ref="L44:L45"/>
    <mergeCell ref="A44:A45"/>
    <mergeCell ref="B44:B45"/>
    <mergeCell ref="D29:D30"/>
    <mergeCell ref="F29:F30"/>
    <mergeCell ref="G29:G30"/>
    <mergeCell ref="H29:H30"/>
    <mergeCell ref="I29:I30"/>
    <mergeCell ref="L29:L30"/>
    <mergeCell ref="D38:D39"/>
    <mergeCell ref="F38:F39"/>
    <mergeCell ref="G38:G39"/>
    <mergeCell ref="H38:H39"/>
    <mergeCell ref="I38:I39"/>
    <mergeCell ref="L38:L39"/>
    <mergeCell ref="A75:A76"/>
    <mergeCell ref="D75:D76"/>
    <mergeCell ref="D53:D54"/>
    <mergeCell ref="A26:A27"/>
    <mergeCell ref="A56:A57"/>
    <mergeCell ref="A59:A60"/>
    <mergeCell ref="N59:N60"/>
    <mergeCell ref="O59:O60"/>
    <mergeCell ref="Q59:Q60"/>
    <mergeCell ref="H56:H57"/>
    <mergeCell ref="I56:I57"/>
    <mergeCell ref="L56:L57"/>
    <mergeCell ref="M56:M57"/>
    <mergeCell ref="N56:N57"/>
    <mergeCell ref="O56:O57"/>
    <mergeCell ref="Q26:Q27"/>
    <mergeCell ref="D26:D27"/>
    <mergeCell ref="F26:F27"/>
    <mergeCell ref="G26:G27"/>
    <mergeCell ref="H26:H27"/>
    <mergeCell ref="I26:I27"/>
    <mergeCell ref="G44:G45"/>
    <mergeCell ref="H44:H45"/>
    <mergeCell ref="I44:I45"/>
    <mergeCell ref="A17:A18"/>
    <mergeCell ref="B17:B18"/>
    <mergeCell ref="C17:C18"/>
    <mergeCell ref="Q17:Q18"/>
    <mergeCell ref="A14:A15"/>
    <mergeCell ref="B14:B15"/>
    <mergeCell ref="C14:C15"/>
    <mergeCell ref="D14:D15"/>
    <mergeCell ref="Q14:Q15"/>
    <mergeCell ref="F17:F18"/>
    <mergeCell ref="G17:G18"/>
    <mergeCell ref="H17:H18"/>
    <mergeCell ref="I17:I18"/>
    <mergeCell ref="L17:L18"/>
    <mergeCell ref="M17:M18"/>
    <mergeCell ref="N17:N18"/>
    <mergeCell ref="O17:O18"/>
    <mergeCell ref="D17:D18"/>
    <mergeCell ref="F14:F15"/>
    <mergeCell ref="G14:G15"/>
    <mergeCell ref="H14:H15"/>
    <mergeCell ref="I14:I15"/>
    <mergeCell ref="L14:L15"/>
    <mergeCell ref="M14:M15"/>
    <mergeCell ref="A8:A9"/>
    <mergeCell ref="B8:B9"/>
    <mergeCell ref="C8:C9"/>
    <mergeCell ref="D8:D9"/>
    <mergeCell ref="Q8:Q9"/>
    <mergeCell ref="F8:F9"/>
    <mergeCell ref="G8:G9"/>
    <mergeCell ref="H8:H9"/>
    <mergeCell ref="I8:I9"/>
    <mergeCell ref="L8:L9"/>
    <mergeCell ref="M8:M9"/>
    <mergeCell ref="N8:N9"/>
    <mergeCell ref="O8:O9"/>
    <mergeCell ref="A5:A6"/>
    <mergeCell ref="B5:B6"/>
    <mergeCell ref="C5:C6"/>
    <mergeCell ref="D5:D6"/>
    <mergeCell ref="Q5:Q6"/>
    <mergeCell ref="F5:F6"/>
    <mergeCell ref="G5:G6"/>
    <mergeCell ref="H5:H6"/>
    <mergeCell ref="I5:I6"/>
    <mergeCell ref="L5:L6"/>
    <mergeCell ref="M5:M6"/>
    <mergeCell ref="N5:N6"/>
    <mergeCell ref="O5:O6"/>
    <mergeCell ref="B23:B24"/>
    <mergeCell ref="C23:C24"/>
    <mergeCell ref="D23:D24"/>
    <mergeCell ref="L26:L27"/>
    <mergeCell ref="M26:M27"/>
    <mergeCell ref="N26:N27"/>
    <mergeCell ref="O26:O27"/>
    <mergeCell ref="N38:N39"/>
    <mergeCell ref="O38:O39"/>
    <mergeCell ref="N35:N36"/>
    <mergeCell ref="I35:I36"/>
    <mergeCell ref="L35:L36"/>
    <mergeCell ref="M29:M30"/>
    <mergeCell ref="N29:N30"/>
    <mergeCell ref="O29:O30"/>
    <mergeCell ref="M38:M39"/>
    <mergeCell ref="Q23:Q24"/>
    <mergeCell ref="F23:F24"/>
    <mergeCell ref="G23:G24"/>
    <mergeCell ref="H23:H24"/>
    <mergeCell ref="I23:I24"/>
    <mergeCell ref="L23:L24"/>
    <mergeCell ref="M23:M24"/>
    <mergeCell ref="N23:N24"/>
    <mergeCell ref="O23:O24"/>
    <mergeCell ref="A87:A88"/>
    <mergeCell ref="B87:B88"/>
    <mergeCell ref="C87:C88"/>
    <mergeCell ref="D87:D88"/>
    <mergeCell ref="Q87:Q88"/>
    <mergeCell ref="F94:F95"/>
    <mergeCell ref="G94:G95"/>
    <mergeCell ref="H94:H95"/>
    <mergeCell ref="B41:B42"/>
    <mergeCell ref="C41:C42"/>
    <mergeCell ref="D41:D42"/>
    <mergeCell ref="F75:F76"/>
    <mergeCell ref="G75:G76"/>
    <mergeCell ref="H75:H76"/>
    <mergeCell ref="I75:I76"/>
    <mergeCell ref="D59:D60"/>
    <mergeCell ref="F59:F60"/>
    <mergeCell ref="G59:G60"/>
    <mergeCell ref="H59:H60"/>
    <mergeCell ref="I59:I60"/>
    <mergeCell ref="C44:C45"/>
    <mergeCell ref="D44:D45"/>
    <mergeCell ref="A65:A66"/>
    <mergeCell ref="A68:A69"/>
    <mergeCell ref="H110:H111"/>
    <mergeCell ref="I110:I111"/>
    <mergeCell ref="L110:L111"/>
    <mergeCell ref="M110:M111"/>
    <mergeCell ref="N110:N111"/>
    <mergeCell ref="O110:O111"/>
    <mergeCell ref="Q110:Q111"/>
    <mergeCell ref="A104:A105"/>
    <mergeCell ref="B104:B105"/>
    <mergeCell ref="C104:C105"/>
    <mergeCell ref="D104:D105"/>
    <mergeCell ref="Q104:Q105"/>
    <mergeCell ref="F104:F105"/>
    <mergeCell ref="G104:G105"/>
    <mergeCell ref="H104:H105"/>
    <mergeCell ref="I104:I105"/>
    <mergeCell ref="L104:L105"/>
    <mergeCell ref="M104:M105"/>
    <mergeCell ref="N104:N105"/>
    <mergeCell ref="O104:O105"/>
    <mergeCell ref="F110:F111"/>
    <mergeCell ref="G110:G111"/>
    <mergeCell ref="O107:O108"/>
    <mergeCell ref="Q107:Q108"/>
    <mergeCell ref="A130:A131"/>
    <mergeCell ref="B130:B131"/>
    <mergeCell ref="C130:C131"/>
    <mergeCell ref="A122:A123"/>
    <mergeCell ref="B122:B123"/>
    <mergeCell ref="C122:C123"/>
    <mergeCell ref="D122:D123"/>
    <mergeCell ref="Q122:Q123"/>
    <mergeCell ref="F122:F123"/>
    <mergeCell ref="G122:G123"/>
    <mergeCell ref="H122:H123"/>
    <mergeCell ref="I122:I123"/>
    <mergeCell ref="L122:L123"/>
    <mergeCell ref="F126:F127"/>
    <mergeCell ref="G126:G127"/>
    <mergeCell ref="H126:H127"/>
    <mergeCell ref="I126:I127"/>
    <mergeCell ref="L126:L127"/>
    <mergeCell ref="M126:M127"/>
    <mergeCell ref="N126:N127"/>
    <mergeCell ref="O126:O127"/>
    <mergeCell ref="F130:F131"/>
    <mergeCell ref="G130:G131"/>
    <mergeCell ref="H130:H131"/>
    <mergeCell ref="A1:R1"/>
    <mergeCell ref="A71:R71"/>
    <mergeCell ref="A90:R90"/>
    <mergeCell ref="A100:R100"/>
    <mergeCell ref="A129:R129"/>
    <mergeCell ref="A125:R125"/>
    <mergeCell ref="A126:A127"/>
    <mergeCell ref="B126:B127"/>
    <mergeCell ref="C126:C127"/>
    <mergeCell ref="D126:D127"/>
    <mergeCell ref="Q126:Q127"/>
    <mergeCell ref="H116:H117"/>
    <mergeCell ref="I116:I117"/>
    <mergeCell ref="L116:L117"/>
    <mergeCell ref="M116:M117"/>
    <mergeCell ref="N116:N117"/>
    <mergeCell ref="O116:O117"/>
    <mergeCell ref="A110:A111"/>
    <mergeCell ref="B110:B111"/>
    <mergeCell ref="C110:C111"/>
    <mergeCell ref="D110:D111"/>
    <mergeCell ref="F113:F114"/>
    <mergeCell ref="G113:G114"/>
    <mergeCell ref="H113:H114"/>
    <mergeCell ref="A84:A85"/>
    <mergeCell ref="B84:B85"/>
    <mergeCell ref="C84:C85"/>
    <mergeCell ref="D84:D85"/>
    <mergeCell ref="Q84:Q85"/>
    <mergeCell ref="A72:A73"/>
    <mergeCell ref="B72:B73"/>
    <mergeCell ref="F72:F73"/>
    <mergeCell ref="G72:G73"/>
    <mergeCell ref="H72:H73"/>
    <mergeCell ref="I72:I73"/>
    <mergeCell ref="L72:L73"/>
    <mergeCell ref="M72:M73"/>
    <mergeCell ref="N72:N73"/>
    <mergeCell ref="O72:O73"/>
    <mergeCell ref="F84:F85"/>
    <mergeCell ref="G84:G85"/>
    <mergeCell ref="H84:H85"/>
    <mergeCell ref="I84:I85"/>
    <mergeCell ref="L84:L85"/>
    <mergeCell ref="C72:C73"/>
    <mergeCell ref="D72:D73"/>
    <mergeCell ref="Q72:Q73"/>
    <mergeCell ref="L75:L76"/>
    <mergeCell ref="A133:A134"/>
    <mergeCell ref="B133:B134"/>
    <mergeCell ref="C133:C134"/>
    <mergeCell ref="D133:D134"/>
    <mergeCell ref="Q133:Q134"/>
    <mergeCell ref="D130:D131"/>
    <mergeCell ref="Q130:Q131"/>
    <mergeCell ref="A94:A95"/>
    <mergeCell ref="B94:B95"/>
    <mergeCell ref="M122:M123"/>
    <mergeCell ref="N122:N123"/>
    <mergeCell ref="O122:O123"/>
    <mergeCell ref="A116:A117"/>
    <mergeCell ref="B116:B117"/>
    <mergeCell ref="C116:C117"/>
    <mergeCell ref="D116:D117"/>
    <mergeCell ref="Q116:Q117"/>
    <mergeCell ref="A113:A114"/>
    <mergeCell ref="B113:B114"/>
    <mergeCell ref="C113:C114"/>
    <mergeCell ref="D113:D114"/>
    <mergeCell ref="Q113:Q114"/>
    <mergeCell ref="F116:F117"/>
    <mergeCell ref="G116:G117"/>
    <mergeCell ref="F133:F134"/>
    <mergeCell ref="G133:G134"/>
    <mergeCell ref="H133:H134"/>
    <mergeCell ref="I133:I134"/>
    <mergeCell ref="L133:L134"/>
    <mergeCell ref="M133:M134"/>
    <mergeCell ref="N133:N134"/>
    <mergeCell ref="O133:O134"/>
    <mergeCell ref="N14:N15"/>
    <mergeCell ref="O14:O15"/>
    <mergeCell ref="N94:N95"/>
    <mergeCell ref="O94:O95"/>
    <mergeCell ref="M84:M85"/>
    <mergeCell ref="N84:N85"/>
    <mergeCell ref="O84:O85"/>
    <mergeCell ref="F87:F88"/>
    <mergeCell ref="G87:G88"/>
    <mergeCell ref="H87:H88"/>
    <mergeCell ref="I87:I88"/>
    <mergeCell ref="L87:L88"/>
    <mergeCell ref="M87:M88"/>
    <mergeCell ref="N87:N88"/>
    <mergeCell ref="O87:O88"/>
    <mergeCell ref="M35:M36"/>
    <mergeCell ref="I130:I131"/>
    <mergeCell ref="L130:L131"/>
    <mergeCell ref="M130:M131"/>
    <mergeCell ref="N130:N131"/>
    <mergeCell ref="O130:O131"/>
    <mergeCell ref="M75:M76"/>
    <mergeCell ref="N75:N76"/>
    <mergeCell ref="O75:O76"/>
    <mergeCell ref="I94:I95"/>
    <mergeCell ref="I113:I114"/>
    <mergeCell ref="L113:L114"/>
    <mergeCell ref="M113:M114"/>
    <mergeCell ref="N113:N114"/>
    <mergeCell ref="O113:O114"/>
    <mergeCell ref="N97:N98"/>
    <mergeCell ref="O97:O98"/>
    <mergeCell ref="L94:L95"/>
    <mergeCell ref="M94:M95"/>
    <mergeCell ref="L81:L82"/>
    <mergeCell ref="M81:M82"/>
    <mergeCell ref="N81:N82"/>
    <mergeCell ref="O81:O82"/>
    <mergeCell ref="L97:L98"/>
    <mergeCell ref="M97:M98"/>
    <mergeCell ref="S5:S6"/>
    <mergeCell ref="S14:S15"/>
    <mergeCell ref="S29:S30"/>
    <mergeCell ref="S17:S18"/>
    <mergeCell ref="S41:S42"/>
    <mergeCell ref="S44:S45"/>
    <mergeCell ref="S56:S57"/>
    <mergeCell ref="S59:S60"/>
    <mergeCell ref="S65:S66"/>
    <mergeCell ref="S20:S21"/>
    <mergeCell ref="S62:S63"/>
    <mergeCell ref="Q75:Q76"/>
    <mergeCell ref="L59:L60"/>
    <mergeCell ref="M59:M60"/>
    <mergeCell ref="S113:S114"/>
    <mergeCell ref="S104:S105"/>
    <mergeCell ref="F65:F66"/>
    <mergeCell ref="F68:F69"/>
    <mergeCell ref="G68:G69"/>
    <mergeCell ref="H68:H69"/>
    <mergeCell ref="I68:I69"/>
    <mergeCell ref="L68:L69"/>
    <mergeCell ref="M68:M69"/>
    <mergeCell ref="Q68:Q69"/>
    <mergeCell ref="Q65:Q66"/>
    <mergeCell ref="O65:O66"/>
    <mergeCell ref="N65:N66"/>
    <mergeCell ref="M65:M66"/>
    <mergeCell ref="L65:L66"/>
    <mergeCell ref="I65:I66"/>
    <mergeCell ref="H65:H66"/>
    <mergeCell ref="G65:G66"/>
    <mergeCell ref="N68:N69"/>
    <mergeCell ref="O68:O69"/>
    <mergeCell ref="F81:F82"/>
    <mergeCell ref="Q97:Q98"/>
    <mergeCell ref="A97:A98"/>
    <mergeCell ref="D91:D92"/>
    <mergeCell ref="F91:F92"/>
    <mergeCell ref="G91:G92"/>
    <mergeCell ref="H91:H92"/>
    <mergeCell ref="I91:I92"/>
    <mergeCell ref="L91:L92"/>
    <mergeCell ref="M91:M92"/>
    <mergeCell ref="N91:N92"/>
    <mergeCell ref="O91:O92"/>
    <mergeCell ref="Q91:Q92"/>
    <mergeCell ref="A91:A92"/>
    <mergeCell ref="D97:D98"/>
    <mergeCell ref="F97:F98"/>
    <mergeCell ref="G97:G98"/>
    <mergeCell ref="H97:H98"/>
    <mergeCell ref="I97:I98"/>
    <mergeCell ref="C94:C95"/>
    <mergeCell ref="D94:D95"/>
    <mergeCell ref="Q94:Q95"/>
    <mergeCell ref="D81:D82"/>
    <mergeCell ref="F47:F48"/>
    <mergeCell ref="G47:G48"/>
    <mergeCell ref="H47:H48"/>
    <mergeCell ref="I47:I48"/>
    <mergeCell ref="L47:L48"/>
    <mergeCell ref="M47:M48"/>
    <mergeCell ref="N47:N48"/>
    <mergeCell ref="O47:O48"/>
    <mergeCell ref="G81:G82"/>
    <mergeCell ref="H81:H82"/>
    <mergeCell ref="I81:I82"/>
    <mergeCell ref="F53:F54"/>
    <mergeCell ref="G53:G54"/>
    <mergeCell ref="H53:H54"/>
    <mergeCell ref="D65:D66"/>
    <mergeCell ref="D68:D69"/>
    <mergeCell ref="D56:D57"/>
    <mergeCell ref="D78:D79"/>
    <mergeCell ref="G78:G79"/>
    <mergeCell ref="H78:H79"/>
    <mergeCell ref="I78:I79"/>
    <mergeCell ref="L78:L79"/>
    <mergeCell ref="M78:M79"/>
    <mergeCell ref="A81:A82"/>
    <mergeCell ref="S32:S33"/>
    <mergeCell ref="S47:S48"/>
    <mergeCell ref="O35:O36"/>
    <mergeCell ref="Q35:Q36"/>
    <mergeCell ref="A35:A36"/>
    <mergeCell ref="D32:D33"/>
    <mergeCell ref="F32:F33"/>
    <mergeCell ref="G32:G33"/>
    <mergeCell ref="H32:H33"/>
    <mergeCell ref="I32:I33"/>
    <mergeCell ref="L32:L33"/>
    <mergeCell ref="M32:M33"/>
    <mergeCell ref="N32:N33"/>
    <mergeCell ref="O32:O33"/>
    <mergeCell ref="Q32:Q33"/>
    <mergeCell ref="A32:A33"/>
    <mergeCell ref="A47:A48"/>
    <mergeCell ref="D35:D36"/>
    <mergeCell ref="F35:F36"/>
    <mergeCell ref="G35:G36"/>
    <mergeCell ref="H35:H36"/>
    <mergeCell ref="Q81:Q82"/>
    <mergeCell ref="D47:D48"/>
    <mergeCell ref="F11:F12"/>
    <mergeCell ref="G11:G12"/>
    <mergeCell ref="H11:H12"/>
    <mergeCell ref="I11:I12"/>
    <mergeCell ref="L11:L12"/>
    <mergeCell ref="M11:M12"/>
    <mergeCell ref="N11:N12"/>
    <mergeCell ref="O11:O12"/>
    <mergeCell ref="Q44:Q45"/>
    <mergeCell ref="F44:F45"/>
    <mergeCell ref="F41:F42"/>
    <mergeCell ref="G41:G42"/>
    <mergeCell ref="H41:H42"/>
    <mergeCell ref="I41:I42"/>
    <mergeCell ref="L41:L42"/>
    <mergeCell ref="M41:M42"/>
    <mergeCell ref="N41:N42"/>
    <mergeCell ref="O41:O42"/>
    <mergeCell ref="O44:O45"/>
    <mergeCell ref="M44:M45"/>
    <mergeCell ref="N44:N45"/>
    <mergeCell ref="O20:O21"/>
    <mergeCell ref="Q20:Q21"/>
    <mergeCell ref="Q29:Q30"/>
    <mergeCell ref="A11:A12"/>
    <mergeCell ref="Q53:Q54"/>
    <mergeCell ref="S53:S54"/>
    <mergeCell ref="A50:A51"/>
    <mergeCell ref="A53:A54"/>
    <mergeCell ref="A20:A21"/>
    <mergeCell ref="A38:A39"/>
    <mergeCell ref="A29:A30"/>
    <mergeCell ref="A41:A42"/>
    <mergeCell ref="A23:A24"/>
    <mergeCell ref="Q11:Q12"/>
    <mergeCell ref="S11:S12"/>
    <mergeCell ref="D50:D51"/>
    <mergeCell ref="F50:F51"/>
    <mergeCell ref="G50:G51"/>
    <mergeCell ref="H50:H51"/>
    <mergeCell ref="I50:I51"/>
    <mergeCell ref="L50:L51"/>
    <mergeCell ref="M50:M51"/>
    <mergeCell ref="N50:N51"/>
    <mergeCell ref="O50:O51"/>
    <mergeCell ref="Q50:Q51"/>
    <mergeCell ref="S50:S51"/>
    <mergeCell ref="D11:D12"/>
  </mergeCells>
  <pageMargins left="0.51181102362204722" right="0.31496062992125984" top="0.78740157480314965" bottom="0.39370078740157483" header="0.31496062992125984" footer="0.31496062992125984"/>
  <pageSetup paperSize="9" scale="90" orientation="portrait" r:id="rId1"/>
  <headerFooter>
    <oddHeader>&amp;C&amp;"-,Tučné"&amp;20Výsledky Memoriál manželů Drápelových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F672-4838-489A-91C7-60139FEAEF24}">
  <dimension ref="A1:L89"/>
  <sheetViews>
    <sheetView topLeftCell="A59" workbookViewId="0">
      <selection sqref="A1:J89"/>
    </sheetView>
  </sheetViews>
  <sheetFormatPr defaultColWidth="9" defaultRowHeight="20.100000000000001" customHeight="1" x14ac:dyDescent="0.3"/>
  <cols>
    <col min="1" max="1" width="4" style="16" bestFit="1" customWidth="1"/>
    <col min="2" max="2" width="3" style="14" hidden="1" customWidth="1"/>
    <col min="3" max="3" width="6.28515625" style="14" hidden="1" customWidth="1"/>
    <col min="4" max="4" width="27.7109375" bestFit="1" customWidth="1"/>
    <col min="5" max="5" width="13.85546875" bestFit="1" customWidth="1"/>
    <col min="6" max="6" width="9.5703125" bestFit="1" customWidth="1"/>
    <col min="7" max="9" width="4.5703125" style="11" customWidth="1"/>
    <col min="10" max="10" width="5.5703125" style="11" bestFit="1" customWidth="1"/>
    <col min="11" max="12" width="4.5703125" style="11" customWidth="1"/>
  </cols>
  <sheetData>
    <row r="1" spans="1:12" ht="20.100000000000001" customHeight="1" thickBot="1" x14ac:dyDescent="0.4">
      <c r="A1" s="78" t="s">
        <v>149</v>
      </c>
      <c r="B1" s="78"/>
      <c r="C1" s="78"/>
      <c r="D1" s="78"/>
      <c r="E1" s="78"/>
      <c r="F1" s="78"/>
      <c r="G1" s="78"/>
      <c r="H1" s="78"/>
      <c r="I1" s="78"/>
      <c r="J1" s="78"/>
      <c r="K1" s="33"/>
      <c r="L1" s="33"/>
    </row>
    <row r="2" spans="1:12" ht="20.100000000000001" customHeight="1" x14ac:dyDescent="0.35">
      <c r="A2" s="19" t="s">
        <v>33</v>
      </c>
      <c r="B2" s="44"/>
      <c r="C2" s="44"/>
      <c r="D2" s="45" t="s">
        <v>10</v>
      </c>
      <c r="E2" s="7" t="s">
        <v>11</v>
      </c>
      <c r="F2" s="7" t="s">
        <v>12</v>
      </c>
      <c r="G2" s="45">
        <v>288</v>
      </c>
      <c r="H2" s="45">
        <v>131</v>
      </c>
      <c r="I2" s="45">
        <v>7</v>
      </c>
      <c r="J2" s="28">
        <f t="shared" ref="J2" si="0">G2+H2</f>
        <v>419</v>
      </c>
      <c r="K2" s="33"/>
      <c r="L2" s="33"/>
    </row>
    <row r="3" spans="1:12" ht="20.100000000000001" customHeight="1" x14ac:dyDescent="0.3">
      <c r="A3" s="21" t="s">
        <v>34</v>
      </c>
      <c r="B3" s="12" t="s">
        <v>130</v>
      </c>
      <c r="C3" s="12" t="s">
        <v>5</v>
      </c>
      <c r="D3" s="2" t="s">
        <v>205</v>
      </c>
      <c r="E3" s="1" t="s">
        <v>199</v>
      </c>
      <c r="F3" s="1" t="s">
        <v>200</v>
      </c>
      <c r="G3" s="2">
        <v>279</v>
      </c>
      <c r="H3" s="2">
        <v>138</v>
      </c>
      <c r="I3" s="2">
        <v>6</v>
      </c>
      <c r="J3" s="29">
        <f t="shared" ref="J3:J19" si="1">G3+H3</f>
        <v>417</v>
      </c>
    </row>
    <row r="4" spans="1:12" ht="20.100000000000001" customHeight="1" x14ac:dyDescent="0.3">
      <c r="A4" s="21" t="s">
        <v>35</v>
      </c>
      <c r="B4" s="12" t="s">
        <v>130</v>
      </c>
      <c r="C4" s="12" t="s">
        <v>5</v>
      </c>
      <c r="D4" s="27" t="s">
        <v>230</v>
      </c>
      <c r="E4" s="1" t="s">
        <v>231</v>
      </c>
      <c r="F4" s="1" t="s">
        <v>84</v>
      </c>
      <c r="G4" s="27">
        <v>286</v>
      </c>
      <c r="H4" s="27">
        <v>124</v>
      </c>
      <c r="I4" s="27">
        <v>5</v>
      </c>
      <c r="J4" s="29">
        <f t="shared" si="1"/>
        <v>410</v>
      </c>
    </row>
    <row r="5" spans="1:12" ht="20.100000000000001" customHeight="1" x14ac:dyDescent="0.3">
      <c r="A5" s="21" t="s">
        <v>36</v>
      </c>
      <c r="B5" s="13" t="s">
        <v>130</v>
      </c>
      <c r="C5" s="13" t="s">
        <v>5</v>
      </c>
      <c r="D5" s="2" t="s">
        <v>205</v>
      </c>
      <c r="E5" s="1" t="s">
        <v>190</v>
      </c>
      <c r="F5" s="1" t="s">
        <v>191</v>
      </c>
      <c r="G5" s="2">
        <v>284</v>
      </c>
      <c r="H5" s="2">
        <v>125</v>
      </c>
      <c r="I5" s="2">
        <v>6</v>
      </c>
      <c r="J5" s="29">
        <f t="shared" si="1"/>
        <v>409</v>
      </c>
    </row>
    <row r="6" spans="1:12" ht="20.100000000000001" customHeight="1" x14ac:dyDescent="0.3">
      <c r="A6" s="21" t="s">
        <v>37</v>
      </c>
      <c r="B6" s="12" t="s">
        <v>130</v>
      </c>
      <c r="C6" s="12" t="s">
        <v>5</v>
      </c>
      <c r="D6" s="27" t="s">
        <v>230</v>
      </c>
      <c r="E6" s="43" t="s">
        <v>231</v>
      </c>
      <c r="F6" s="43" t="s">
        <v>27</v>
      </c>
      <c r="G6" s="27">
        <v>291</v>
      </c>
      <c r="H6" s="27">
        <v>115</v>
      </c>
      <c r="I6" s="27">
        <v>9</v>
      </c>
      <c r="J6" s="29">
        <f t="shared" si="1"/>
        <v>406</v>
      </c>
    </row>
    <row r="7" spans="1:12" ht="20.100000000000001" customHeight="1" x14ac:dyDescent="0.3">
      <c r="A7" s="21" t="s">
        <v>38</v>
      </c>
      <c r="B7" s="12" t="s">
        <v>130</v>
      </c>
      <c r="C7" s="12" t="s">
        <v>5</v>
      </c>
      <c r="D7" s="2" t="s">
        <v>205</v>
      </c>
      <c r="E7" s="1" t="s">
        <v>192</v>
      </c>
      <c r="F7" s="1" t="s">
        <v>9</v>
      </c>
      <c r="G7" s="2">
        <v>272</v>
      </c>
      <c r="H7" s="2">
        <v>133</v>
      </c>
      <c r="I7" s="2">
        <v>6</v>
      </c>
      <c r="J7" s="29">
        <f t="shared" si="1"/>
        <v>405</v>
      </c>
    </row>
    <row r="8" spans="1:12" ht="20.100000000000001" customHeight="1" x14ac:dyDescent="0.3">
      <c r="A8" s="21" t="s">
        <v>39</v>
      </c>
      <c r="B8" s="12" t="s">
        <v>130</v>
      </c>
      <c r="C8" s="12" t="s">
        <v>5</v>
      </c>
      <c r="D8" s="27" t="s">
        <v>117</v>
      </c>
      <c r="E8" s="1" t="s">
        <v>79</v>
      </c>
      <c r="F8" s="1" t="s">
        <v>80</v>
      </c>
      <c r="G8" s="27">
        <v>267</v>
      </c>
      <c r="H8" s="27">
        <v>130</v>
      </c>
      <c r="I8" s="27">
        <v>10</v>
      </c>
      <c r="J8" s="29">
        <f t="shared" si="1"/>
        <v>397</v>
      </c>
    </row>
    <row r="9" spans="1:12" ht="20.100000000000001" customHeight="1" x14ac:dyDescent="0.3">
      <c r="A9" s="21" t="s">
        <v>40</v>
      </c>
      <c r="B9" s="12" t="s">
        <v>130</v>
      </c>
      <c r="C9" s="12" t="s">
        <v>5</v>
      </c>
      <c r="D9" s="27"/>
      <c r="E9" s="1" t="s">
        <v>25</v>
      </c>
      <c r="F9" s="1" t="s">
        <v>1</v>
      </c>
      <c r="G9" s="27">
        <v>276</v>
      </c>
      <c r="H9" s="27">
        <v>120</v>
      </c>
      <c r="I9" s="27">
        <v>6</v>
      </c>
      <c r="J9" s="29">
        <f t="shared" si="1"/>
        <v>396</v>
      </c>
    </row>
    <row r="10" spans="1:12" ht="20.100000000000001" customHeight="1" x14ac:dyDescent="0.3">
      <c r="A10" s="21" t="s">
        <v>49</v>
      </c>
      <c r="B10" s="12" t="s">
        <v>130</v>
      </c>
      <c r="C10" s="12" t="s">
        <v>5</v>
      </c>
      <c r="D10" s="27" t="s">
        <v>10</v>
      </c>
      <c r="E10" s="1" t="s">
        <v>13</v>
      </c>
      <c r="F10" s="1" t="s">
        <v>14</v>
      </c>
      <c r="G10" s="27">
        <v>270</v>
      </c>
      <c r="H10" s="27">
        <v>104</v>
      </c>
      <c r="I10" s="27">
        <v>11</v>
      </c>
      <c r="J10" s="29">
        <f t="shared" si="1"/>
        <v>374</v>
      </c>
    </row>
    <row r="11" spans="1:12" ht="20.100000000000001" customHeight="1" x14ac:dyDescent="0.3">
      <c r="A11" s="21" t="s">
        <v>55</v>
      </c>
      <c r="B11" s="12" t="s">
        <v>130</v>
      </c>
      <c r="C11" s="12" t="s">
        <v>5</v>
      </c>
      <c r="D11" s="27" t="s">
        <v>117</v>
      </c>
      <c r="E11" s="1" t="s">
        <v>73</v>
      </c>
      <c r="F11" s="1" t="s">
        <v>3</v>
      </c>
      <c r="G11" s="27">
        <v>258</v>
      </c>
      <c r="H11" s="27">
        <v>104</v>
      </c>
      <c r="I11" s="27">
        <v>13</v>
      </c>
      <c r="J11" s="29">
        <f t="shared" si="1"/>
        <v>362</v>
      </c>
    </row>
    <row r="12" spans="1:12" ht="20.100000000000001" customHeight="1" x14ac:dyDescent="0.3">
      <c r="A12" s="21" t="s">
        <v>56</v>
      </c>
      <c r="B12" s="12" t="s">
        <v>130</v>
      </c>
      <c r="C12" s="12" t="s">
        <v>5</v>
      </c>
      <c r="D12" s="27" t="s">
        <v>117</v>
      </c>
      <c r="E12" s="1" t="s">
        <v>59</v>
      </c>
      <c r="F12" s="1" t="s">
        <v>1</v>
      </c>
      <c r="G12" s="27">
        <v>248</v>
      </c>
      <c r="H12" s="27">
        <v>112</v>
      </c>
      <c r="I12" s="27">
        <v>11</v>
      </c>
      <c r="J12" s="29">
        <f t="shared" si="1"/>
        <v>360</v>
      </c>
    </row>
    <row r="13" spans="1:12" ht="20.100000000000001" customHeight="1" x14ac:dyDescent="0.3">
      <c r="A13" s="21" t="s">
        <v>57</v>
      </c>
      <c r="B13" s="12" t="s">
        <v>155</v>
      </c>
      <c r="C13" s="12" t="s">
        <v>5</v>
      </c>
      <c r="D13" s="27" t="s">
        <v>117</v>
      </c>
      <c r="E13" s="1" t="s">
        <v>81</v>
      </c>
      <c r="F13" s="1" t="s">
        <v>82</v>
      </c>
      <c r="G13" s="27">
        <v>266</v>
      </c>
      <c r="H13" s="27">
        <v>87</v>
      </c>
      <c r="I13" s="27">
        <v>20</v>
      </c>
      <c r="J13" s="29">
        <f t="shared" si="1"/>
        <v>353</v>
      </c>
    </row>
    <row r="14" spans="1:12" ht="20.100000000000001" customHeight="1" x14ac:dyDescent="0.3">
      <c r="A14" s="21" t="s">
        <v>58</v>
      </c>
      <c r="B14" s="12" t="s">
        <v>155</v>
      </c>
      <c r="C14" s="12" t="s">
        <v>5</v>
      </c>
      <c r="D14" s="27" t="s">
        <v>116</v>
      </c>
      <c r="E14" s="1" t="s">
        <v>42</v>
      </c>
      <c r="F14" s="1" t="s">
        <v>43</v>
      </c>
      <c r="G14" s="27">
        <v>246</v>
      </c>
      <c r="H14" s="27">
        <v>95</v>
      </c>
      <c r="I14" s="27">
        <v>16</v>
      </c>
      <c r="J14" s="29">
        <f t="shared" si="1"/>
        <v>341</v>
      </c>
    </row>
    <row r="15" spans="1:12" ht="20.100000000000001" customHeight="1" x14ac:dyDescent="0.3">
      <c r="A15" s="21" t="s">
        <v>64</v>
      </c>
      <c r="B15" s="12"/>
      <c r="C15" s="12"/>
      <c r="D15" s="2" t="s">
        <v>205</v>
      </c>
      <c r="E15" s="1" t="s">
        <v>201</v>
      </c>
      <c r="F15" s="1" t="s">
        <v>202</v>
      </c>
      <c r="G15" s="2">
        <v>232</v>
      </c>
      <c r="H15" s="2">
        <v>94</v>
      </c>
      <c r="I15" s="2">
        <v>11</v>
      </c>
      <c r="J15" s="29">
        <f t="shared" si="1"/>
        <v>326</v>
      </c>
    </row>
    <row r="16" spans="1:12" ht="20.100000000000001" customHeight="1" x14ac:dyDescent="0.3">
      <c r="A16" s="21" t="s">
        <v>131</v>
      </c>
      <c r="B16" s="12"/>
      <c r="C16" s="12"/>
      <c r="D16" s="27" t="s">
        <v>117</v>
      </c>
      <c r="E16" s="1" t="s">
        <v>81</v>
      </c>
      <c r="F16" s="1" t="s">
        <v>82</v>
      </c>
      <c r="G16" s="27">
        <v>239</v>
      </c>
      <c r="H16" s="27">
        <v>83</v>
      </c>
      <c r="I16" s="27">
        <v>14</v>
      </c>
      <c r="J16" s="29">
        <f t="shared" si="1"/>
        <v>322</v>
      </c>
    </row>
    <row r="17" spans="1:12" ht="20.100000000000001" customHeight="1" x14ac:dyDescent="0.3">
      <c r="A17" s="21" t="s">
        <v>132</v>
      </c>
      <c r="B17" s="51"/>
      <c r="C17" s="51"/>
      <c r="D17" s="54" t="s">
        <v>116</v>
      </c>
      <c r="E17" s="52" t="s">
        <v>54</v>
      </c>
      <c r="F17" s="52" t="s">
        <v>2</v>
      </c>
      <c r="G17" s="54">
        <v>231</v>
      </c>
      <c r="H17" s="54">
        <v>88</v>
      </c>
      <c r="I17" s="54">
        <v>18</v>
      </c>
      <c r="J17" s="55">
        <f t="shared" si="1"/>
        <v>319</v>
      </c>
    </row>
    <row r="18" spans="1:12" ht="20.100000000000001" customHeight="1" x14ac:dyDescent="0.3">
      <c r="A18" s="21" t="s">
        <v>133</v>
      </c>
      <c r="B18" s="51"/>
      <c r="C18" s="51"/>
      <c r="D18" s="54" t="s">
        <v>117</v>
      </c>
      <c r="E18" s="52" t="s">
        <v>60</v>
      </c>
      <c r="F18" s="52" t="s">
        <v>4</v>
      </c>
      <c r="G18" s="54">
        <v>232</v>
      </c>
      <c r="H18" s="54">
        <v>86</v>
      </c>
      <c r="I18" s="54">
        <v>20</v>
      </c>
      <c r="J18" s="55">
        <f t="shared" si="1"/>
        <v>318</v>
      </c>
    </row>
    <row r="19" spans="1:12" ht="20.100000000000001" customHeight="1" thickBot="1" x14ac:dyDescent="0.35">
      <c r="A19" s="22" t="s">
        <v>134</v>
      </c>
      <c r="B19" s="23"/>
      <c r="C19" s="23"/>
      <c r="D19" s="30"/>
      <c r="E19" s="9" t="s">
        <v>182</v>
      </c>
      <c r="F19" s="9" t="s">
        <v>174</v>
      </c>
      <c r="G19" s="30">
        <v>239</v>
      </c>
      <c r="H19" s="30">
        <v>72</v>
      </c>
      <c r="I19" s="30">
        <v>24</v>
      </c>
      <c r="J19" s="31">
        <f t="shared" si="1"/>
        <v>311</v>
      </c>
    </row>
    <row r="20" spans="1:12" ht="20.100000000000001" customHeight="1" x14ac:dyDescent="0.25">
      <c r="A20" s="15"/>
      <c r="B20" s="6"/>
      <c r="C20" s="6"/>
    </row>
    <row r="21" spans="1:12" ht="20.100000000000001" customHeight="1" thickBot="1" x14ac:dyDescent="0.3">
      <c r="A21" s="79" t="s">
        <v>150</v>
      </c>
      <c r="B21" s="79"/>
      <c r="C21" s="79"/>
      <c r="D21" s="79"/>
      <c r="E21" s="79"/>
      <c r="F21" s="79"/>
      <c r="G21" s="79"/>
      <c r="H21" s="79"/>
      <c r="I21" s="79"/>
      <c r="J21" s="79"/>
      <c r="K21" s="32"/>
      <c r="L21" s="32"/>
    </row>
    <row r="22" spans="1:12" ht="20.100000000000001" customHeight="1" x14ac:dyDescent="0.3">
      <c r="A22" s="19" t="s">
        <v>33</v>
      </c>
      <c r="B22" s="35" t="s">
        <v>155</v>
      </c>
      <c r="C22" s="35" t="s">
        <v>5</v>
      </c>
      <c r="D22" s="8" t="s">
        <v>232</v>
      </c>
      <c r="E22" s="7" t="s">
        <v>233</v>
      </c>
      <c r="F22" s="7" t="s">
        <v>235</v>
      </c>
      <c r="G22" s="8">
        <v>251</v>
      </c>
      <c r="H22" s="8">
        <v>123</v>
      </c>
      <c r="I22" s="8">
        <v>10</v>
      </c>
      <c r="J22" s="28">
        <f>G22+H22</f>
        <v>374</v>
      </c>
      <c r="K22" s="26"/>
      <c r="L22" s="26"/>
    </row>
    <row r="23" spans="1:12" ht="20.100000000000001" customHeight="1" thickBot="1" x14ac:dyDescent="0.35">
      <c r="A23" s="22" t="s">
        <v>34</v>
      </c>
      <c r="B23" s="53" t="s">
        <v>155</v>
      </c>
      <c r="C23" s="53" t="s">
        <v>5</v>
      </c>
      <c r="D23" s="10" t="s">
        <v>232</v>
      </c>
      <c r="E23" s="9" t="s">
        <v>233</v>
      </c>
      <c r="F23" s="9" t="s">
        <v>234</v>
      </c>
      <c r="G23" s="10">
        <v>242</v>
      </c>
      <c r="H23" s="10">
        <v>87</v>
      </c>
      <c r="I23" s="10">
        <v>14</v>
      </c>
      <c r="J23" s="31">
        <f>G23+H23</f>
        <v>329</v>
      </c>
      <c r="K23" s="26"/>
      <c r="L23" s="26"/>
    </row>
    <row r="24" spans="1:12" ht="20.100000000000001" customHeight="1" x14ac:dyDescent="0.25">
      <c r="A24" s="15"/>
      <c r="B24" s="6"/>
      <c r="C24" s="6"/>
      <c r="D24" s="17"/>
      <c r="E24" s="3"/>
      <c r="F24" s="3"/>
      <c r="G24" s="4"/>
      <c r="H24" s="4"/>
      <c r="I24" s="4"/>
      <c r="J24" s="4"/>
      <c r="K24" s="4"/>
      <c r="L24" s="4"/>
    </row>
    <row r="25" spans="1:12" ht="20.100000000000001" customHeight="1" thickBot="1" x14ac:dyDescent="0.3">
      <c r="A25" s="70" t="s">
        <v>151</v>
      </c>
      <c r="B25" s="70"/>
      <c r="C25" s="70"/>
      <c r="D25" s="70"/>
      <c r="E25" s="70"/>
      <c r="F25" s="70"/>
      <c r="G25" s="70"/>
      <c r="H25" s="70"/>
      <c r="I25" s="70"/>
      <c r="J25" s="70"/>
      <c r="K25" s="32"/>
      <c r="L25" s="32"/>
    </row>
    <row r="26" spans="1:12" ht="20.100000000000001" customHeight="1" x14ac:dyDescent="0.3">
      <c r="A26" s="24" t="s">
        <v>33</v>
      </c>
      <c r="B26" s="35"/>
      <c r="C26" s="35"/>
      <c r="D26" s="8" t="s">
        <v>280</v>
      </c>
      <c r="E26" s="7" t="s">
        <v>278</v>
      </c>
      <c r="F26" s="7" t="s">
        <v>3</v>
      </c>
      <c r="G26" s="8">
        <v>302</v>
      </c>
      <c r="H26" s="8">
        <v>166</v>
      </c>
      <c r="I26" s="8">
        <v>2</v>
      </c>
      <c r="J26" s="28">
        <f t="shared" ref="J26:J57" si="2">G26+H26</f>
        <v>468</v>
      </c>
      <c r="K26" s="32"/>
      <c r="L26" s="32"/>
    </row>
    <row r="27" spans="1:12" ht="20.100000000000001" customHeight="1" x14ac:dyDescent="0.3">
      <c r="A27" s="21" t="s">
        <v>34</v>
      </c>
      <c r="B27" s="12" t="s">
        <v>130</v>
      </c>
      <c r="C27" s="12" t="s">
        <v>110</v>
      </c>
      <c r="D27" s="2" t="s">
        <v>279</v>
      </c>
      <c r="E27" s="1" t="s">
        <v>277</v>
      </c>
      <c r="F27" s="1" t="s">
        <v>4</v>
      </c>
      <c r="G27" s="2">
        <v>302</v>
      </c>
      <c r="H27" s="2">
        <v>154</v>
      </c>
      <c r="I27" s="2">
        <v>0</v>
      </c>
      <c r="J27" s="29">
        <f t="shared" si="2"/>
        <v>456</v>
      </c>
      <c r="K27" s="26"/>
      <c r="L27" s="26"/>
    </row>
    <row r="28" spans="1:12" ht="20.100000000000001" customHeight="1" x14ac:dyDescent="0.3">
      <c r="A28" s="25" t="s">
        <v>35</v>
      </c>
      <c r="B28" s="12" t="s">
        <v>130</v>
      </c>
      <c r="C28" s="12" t="s">
        <v>110</v>
      </c>
      <c r="D28" s="2" t="s">
        <v>177</v>
      </c>
      <c r="E28" s="1" t="s">
        <v>179</v>
      </c>
      <c r="F28" s="39" t="s">
        <v>180</v>
      </c>
      <c r="G28" s="2">
        <v>297</v>
      </c>
      <c r="H28" s="2">
        <v>150</v>
      </c>
      <c r="I28" s="2">
        <v>1</v>
      </c>
      <c r="J28" s="29">
        <f t="shared" si="2"/>
        <v>447</v>
      </c>
      <c r="K28" s="26"/>
      <c r="L28" s="26"/>
    </row>
    <row r="29" spans="1:12" ht="20.100000000000001" customHeight="1" x14ac:dyDescent="0.3">
      <c r="A29" s="21" t="s">
        <v>36</v>
      </c>
      <c r="B29" s="12" t="s">
        <v>107</v>
      </c>
      <c r="C29" s="12" t="s">
        <v>110</v>
      </c>
      <c r="D29" s="27" t="s">
        <v>17</v>
      </c>
      <c r="E29" s="1" t="s">
        <v>153</v>
      </c>
      <c r="F29" s="39" t="s">
        <v>46</v>
      </c>
      <c r="G29" s="27">
        <v>302</v>
      </c>
      <c r="H29" s="27">
        <v>144</v>
      </c>
      <c r="I29" s="27">
        <v>3</v>
      </c>
      <c r="J29" s="29">
        <f t="shared" si="2"/>
        <v>446</v>
      </c>
      <c r="K29" s="26"/>
      <c r="L29" s="26"/>
    </row>
    <row r="30" spans="1:12" ht="20.100000000000001" customHeight="1" x14ac:dyDescent="0.3">
      <c r="A30" s="25" t="s">
        <v>37</v>
      </c>
      <c r="B30" s="12" t="s">
        <v>107</v>
      </c>
      <c r="C30" s="12" t="s">
        <v>110</v>
      </c>
      <c r="D30" s="2" t="s">
        <v>172</v>
      </c>
      <c r="E30" s="1" t="s">
        <v>173</v>
      </c>
      <c r="F30" s="39" t="s">
        <v>174</v>
      </c>
      <c r="G30" s="2">
        <v>279</v>
      </c>
      <c r="H30" s="2">
        <v>166</v>
      </c>
      <c r="I30" s="2">
        <v>1</v>
      </c>
      <c r="J30" s="29">
        <f t="shared" si="2"/>
        <v>445</v>
      </c>
      <c r="K30" s="26"/>
      <c r="L30" s="26"/>
    </row>
    <row r="31" spans="1:12" ht="20.100000000000001" customHeight="1" x14ac:dyDescent="0.3">
      <c r="A31" s="21" t="s">
        <v>38</v>
      </c>
      <c r="B31" s="12" t="s">
        <v>108</v>
      </c>
      <c r="C31" s="12" t="s">
        <v>110</v>
      </c>
      <c r="D31" s="2" t="s">
        <v>122</v>
      </c>
      <c r="E31" s="1" t="s">
        <v>31</v>
      </c>
      <c r="F31" s="1" t="s">
        <v>32</v>
      </c>
      <c r="G31" s="2">
        <v>304</v>
      </c>
      <c r="H31" s="2">
        <v>141</v>
      </c>
      <c r="I31" s="2">
        <v>3</v>
      </c>
      <c r="J31" s="29">
        <f t="shared" si="2"/>
        <v>445</v>
      </c>
      <c r="K31" s="26"/>
      <c r="L31" s="26"/>
    </row>
    <row r="32" spans="1:12" ht="20.100000000000001" customHeight="1" x14ac:dyDescent="0.3">
      <c r="A32" s="25" t="s">
        <v>39</v>
      </c>
      <c r="B32" s="12" t="s">
        <v>108</v>
      </c>
      <c r="C32" s="12" t="s">
        <v>110</v>
      </c>
      <c r="D32" s="2" t="s">
        <v>122</v>
      </c>
      <c r="E32" s="1" t="s">
        <v>269</v>
      </c>
      <c r="F32" s="1" t="s">
        <v>174</v>
      </c>
      <c r="G32" s="2">
        <v>311</v>
      </c>
      <c r="H32" s="2">
        <v>130</v>
      </c>
      <c r="I32" s="2">
        <v>6</v>
      </c>
      <c r="J32" s="29">
        <f t="shared" si="2"/>
        <v>441</v>
      </c>
      <c r="K32" s="26"/>
      <c r="L32" s="26"/>
    </row>
    <row r="33" spans="1:12" ht="20.100000000000001" customHeight="1" x14ac:dyDescent="0.3">
      <c r="A33" s="21" t="s">
        <v>40</v>
      </c>
      <c r="B33" s="12" t="s">
        <v>107</v>
      </c>
      <c r="C33" s="12" t="s">
        <v>110</v>
      </c>
      <c r="D33" s="2" t="s">
        <v>184</v>
      </c>
      <c r="E33" s="1" t="s">
        <v>185</v>
      </c>
      <c r="F33" s="39" t="s">
        <v>176</v>
      </c>
      <c r="G33" s="2">
        <v>293</v>
      </c>
      <c r="H33" s="2">
        <v>143</v>
      </c>
      <c r="I33" s="2">
        <v>3</v>
      </c>
      <c r="J33" s="29">
        <f t="shared" si="2"/>
        <v>436</v>
      </c>
      <c r="K33" s="26"/>
      <c r="L33" s="26"/>
    </row>
    <row r="34" spans="1:12" ht="20.100000000000001" customHeight="1" x14ac:dyDescent="0.3">
      <c r="A34" s="25" t="s">
        <v>49</v>
      </c>
      <c r="B34" s="12" t="s">
        <v>130</v>
      </c>
      <c r="C34" s="12" t="s">
        <v>110</v>
      </c>
      <c r="D34" s="2" t="s">
        <v>225</v>
      </c>
      <c r="E34" s="1" t="s">
        <v>226</v>
      </c>
      <c r="F34" s="1" t="s">
        <v>227</v>
      </c>
      <c r="G34" s="2">
        <v>285</v>
      </c>
      <c r="H34" s="2">
        <v>150</v>
      </c>
      <c r="I34" s="2">
        <v>4</v>
      </c>
      <c r="J34" s="29">
        <f t="shared" si="2"/>
        <v>435</v>
      </c>
      <c r="K34" s="26"/>
      <c r="L34" s="26"/>
    </row>
    <row r="35" spans="1:12" ht="20.100000000000001" customHeight="1" x14ac:dyDescent="0.3">
      <c r="A35" s="21" t="s">
        <v>55</v>
      </c>
      <c r="B35" s="12" t="s">
        <v>107</v>
      </c>
      <c r="C35" s="12" t="s">
        <v>110</v>
      </c>
      <c r="D35" s="2" t="s">
        <v>177</v>
      </c>
      <c r="E35" s="1" t="s">
        <v>178</v>
      </c>
      <c r="F35" s="39" t="s">
        <v>2</v>
      </c>
      <c r="G35" s="2">
        <v>305</v>
      </c>
      <c r="H35" s="2">
        <v>130</v>
      </c>
      <c r="I35" s="2">
        <v>3</v>
      </c>
      <c r="J35" s="29">
        <f t="shared" si="2"/>
        <v>435</v>
      </c>
      <c r="K35" s="26"/>
      <c r="L35" s="26"/>
    </row>
    <row r="36" spans="1:12" ht="20.100000000000001" customHeight="1" x14ac:dyDescent="0.3">
      <c r="A36" s="25" t="s">
        <v>56</v>
      </c>
      <c r="B36" s="12" t="s">
        <v>107</v>
      </c>
      <c r="C36" s="12" t="s">
        <v>110</v>
      </c>
      <c r="D36" s="2" t="s">
        <v>250</v>
      </c>
      <c r="E36" s="1" t="s">
        <v>255</v>
      </c>
      <c r="F36" s="1" t="s">
        <v>162</v>
      </c>
      <c r="G36" s="2">
        <v>300</v>
      </c>
      <c r="H36" s="2">
        <v>134</v>
      </c>
      <c r="I36" s="2">
        <v>5</v>
      </c>
      <c r="J36" s="29">
        <f t="shared" si="2"/>
        <v>434</v>
      </c>
      <c r="K36" s="26"/>
      <c r="L36" s="26"/>
    </row>
    <row r="37" spans="1:12" ht="20.100000000000001" customHeight="1" x14ac:dyDescent="0.3">
      <c r="A37" s="21" t="s">
        <v>57</v>
      </c>
      <c r="B37" s="12" t="s">
        <v>130</v>
      </c>
      <c r="C37" s="12" t="s">
        <v>110</v>
      </c>
      <c r="D37" s="2" t="s">
        <v>17</v>
      </c>
      <c r="E37" s="1" t="s">
        <v>170</v>
      </c>
      <c r="F37" s="39" t="s">
        <v>19</v>
      </c>
      <c r="G37" s="2">
        <v>300</v>
      </c>
      <c r="H37" s="2">
        <v>132</v>
      </c>
      <c r="I37" s="2">
        <v>7</v>
      </c>
      <c r="J37" s="29">
        <f t="shared" si="2"/>
        <v>432</v>
      </c>
      <c r="K37" s="26"/>
      <c r="L37" s="26"/>
    </row>
    <row r="38" spans="1:12" ht="20.100000000000001" customHeight="1" x14ac:dyDescent="0.3">
      <c r="A38" s="25" t="s">
        <v>58</v>
      </c>
      <c r="B38" s="12" t="s">
        <v>130</v>
      </c>
      <c r="C38" s="12" t="s">
        <v>110</v>
      </c>
      <c r="D38" s="2" t="s">
        <v>17</v>
      </c>
      <c r="E38" s="1" t="s">
        <v>25</v>
      </c>
      <c r="F38" s="39" t="s">
        <v>2</v>
      </c>
      <c r="G38" s="2">
        <v>281</v>
      </c>
      <c r="H38" s="2">
        <v>148</v>
      </c>
      <c r="I38" s="2">
        <v>2</v>
      </c>
      <c r="J38" s="29">
        <f t="shared" si="2"/>
        <v>429</v>
      </c>
      <c r="K38" s="26"/>
      <c r="L38" s="26"/>
    </row>
    <row r="39" spans="1:12" ht="20.100000000000001" customHeight="1" x14ac:dyDescent="0.3">
      <c r="A39" s="21" t="s">
        <v>64</v>
      </c>
      <c r="B39" s="12" t="s">
        <v>130</v>
      </c>
      <c r="C39" s="12" t="s">
        <v>110</v>
      </c>
      <c r="D39" s="27" t="s">
        <v>17</v>
      </c>
      <c r="E39" s="1" t="s">
        <v>170</v>
      </c>
      <c r="F39" s="39" t="s">
        <v>19</v>
      </c>
      <c r="G39" s="27">
        <v>293</v>
      </c>
      <c r="H39" s="27">
        <v>136</v>
      </c>
      <c r="I39" s="27">
        <v>6</v>
      </c>
      <c r="J39" s="29">
        <f t="shared" si="2"/>
        <v>429</v>
      </c>
      <c r="K39" s="26"/>
      <c r="L39" s="26"/>
    </row>
    <row r="40" spans="1:12" ht="20.100000000000001" customHeight="1" x14ac:dyDescent="0.3">
      <c r="A40" s="25" t="s">
        <v>131</v>
      </c>
      <c r="B40" s="12" t="s">
        <v>107</v>
      </c>
      <c r="C40" s="12" t="s">
        <v>110</v>
      </c>
      <c r="D40" s="2" t="s">
        <v>71</v>
      </c>
      <c r="E40" s="1" t="s">
        <v>30</v>
      </c>
      <c r="F40" s="1" t="s">
        <v>4</v>
      </c>
      <c r="G40" s="2">
        <v>286</v>
      </c>
      <c r="H40" s="2">
        <v>139</v>
      </c>
      <c r="I40" s="2">
        <v>4</v>
      </c>
      <c r="J40" s="29">
        <f t="shared" si="2"/>
        <v>425</v>
      </c>
      <c r="K40" s="26"/>
      <c r="L40" s="26"/>
    </row>
    <row r="41" spans="1:12" ht="20.100000000000001" customHeight="1" x14ac:dyDescent="0.3">
      <c r="A41" s="21" t="s">
        <v>132</v>
      </c>
      <c r="B41" s="12" t="s">
        <v>130</v>
      </c>
      <c r="C41" s="12" t="s">
        <v>110</v>
      </c>
      <c r="D41" s="2" t="s">
        <v>122</v>
      </c>
      <c r="E41" s="1" t="s">
        <v>265</v>
      </c>
      <c r="F41" s="1" t="s">
        <v>82</v>
      </c>
      <c r="G41" s="2">
        <v>279</v>
      </c>
      <c r="H41" s="2">
        <v>143</v>
      </c>
      <c r="I41" s="2">
        <v>8</v>
      </c>
      <c r="J41" s="29">
        <f t="shared" si="2"/>
        <v>422</v>
      </c>
      <c r="K41" s="26"/>
      <c r="L41" s="26"/>
    </row>
    <row r="42" spans="1:12" ht="20.100000000000001" customHeight="1" x14ac:dyDescent="0.3">
      <c r="A42" s="25" t="s">
        <v>133</v>
      </c>
      <c r="B42" s="12" t="s">
        <v>130</v>
      </c>
      <c r="C42" s="12" t="s">
        <v>110</v>
      </c>
      <c r="D42" s="2" t="s">
        <v>17</v>
      </c>
      <c r="E42" s="1" t="s">
        <v>25</v>
      </c>
      <c r="F42" s="39" t="s">
        <v>2</v>
      </c>
      <c r="G42" s="2">
        <v>284</v>
      </c>
      <c r="H42" s="2">
        <v>138</v>
      </c>
      <c r="I42" s="2">
        <v>7</v>
      </c>
      <c r="J42" s="29">
        <f t="shared" si="2"/>
        <v>422</v>
      </c>
      <c r="K42" s="26"/>
      <c r="L42" s="26"/>
    </row>
    <row r="43" spans="1:12" ht="20.100000000000001" customHeight="1" x14ac:dyDescent="0.3">
      <c r="A43" s="21" t="s">
        <v>134</v>
      </c>
      <c r="B43" s="12" t="s">
        <v>108</v>
      </c>
      <c r="C43" s="12" t="s">
        <v>110</v>
      </c>
      <c r="D43" s="2" t="s">
        <v>177</v>
      </c>
      <c r="E43" s="1" t="s">
        <v>178</v>
      </c>
      <c r="F43" s="39" t="s">
        <v>8</v>
      </c>
      <c r="G43" s="2">
        <v>283</v>
      </c>
      <c r="H43" s="2">
        <v>138</v>
      </c>
      <c r="I43" s="2">
        <v>3</v>
      </c>
      <c r="J43" s="29">
        <f t="shared" si="2"/>
        <v>421</v>
      </c>
      <c r="K43" s="26"/>
      <c r="L43" s="26"/>
    </row>
    <row r="44" spans="1:12" ht="20.100000000000001" customHeight="1" x14ac:dyDescent="0.3">
      <c r="A44" s="25" t="s">
        <v>135</v>
      </c>
      <c r="B44" s="12" t="s">
        <v>108</v>
      </c>
      <c r="C44" s="12" t="s">
        <v>110</v>
      </c>
      <c r="D44" s="2" t="s">
        <v>250</v>
      </c>
      <c r="E44" s="1" t="s">
        <v>252</v>
      </c>
      <c r="F44" s="1" t="s">
        <v>253</v>
      </c>
      <c r="G44" s="2">
        <v>299</v>
      </c>
      <c r="H44" s="2">
        <v>121</v>
      </c>
      <c r="I44" s="2">
        <v>4</v>
      </c>
      <c r="J44" s="29">
        <f t="shared" si="2"/>
        <v>420</v>
      </c>
      <c r="K44" s="26"/>
      <c r="L44" s="26"/>
    </row>
    <row r="45" spans="1:12" ht="20.100000000000001" customHeight="1" x14ac:dyDescent="0.3">
      <c r="A45" s="21" t="s">
        <v>136</v>
      </c>
      <c r="B45" s="12"/>
      <c r="C45" s="12"/>
      <c r="D45" s="27" t="s">
        <v>159</v>
      </c>
      <c r="E45" s="1" t="s">
        <v>161</v>
      </c>
      <c r="F45" s="39" t="s">
        <v>162</v>
      </c>
      <c r="G45" s="27">
        <v>278</v>
      </c>
      <c r="H45" s="27">
        <v>141</v>
      </c>
      <c r="I45" s="27">
        <v>7</v>
      </c>
      <c r="J45" s="29">
        <f t="shared" si="2"/>
        <v>419</v>
      </c>
      <c r="K45" s="26"/>
      <c r="L45" s="26"/>
    </row>
    <row r="46" spans="1:12" ht="20.100000000000001" customHeight="1" x14ac:dyDescent="0.3">
      <c r="A46" s="25" t="s">
        <v>137</v>
      </c>
      <c r="B46" s="12"/>
      <c r="C46" s="12"/>
      <c r="D46" s="2" t="s">
        <v>71</v>
      </c>
      <c r="E46" s="1" t="s">
        <v>215</v>
      </c>
      <c r="F46" s="1" t="s">
        <v>2</v>
      </c>
      <c r="G46" s="2">
        <v>287</v>
      </c>
      <c r="H46" s="2">
        <v>132</v>
      </c>
      <c r="I46" s="2">
        <v>8</v>
      </c>
      <c r="J46" s="29">
        <f t="shared" si="2"/>
        <v>419</v>
      </c>
      <c r="K46" s="26"/>
      <c r="L46" s="26"/>
    </row>
    <row r="47" spans="1:12" ht="20.100000000000001" customHeight="1" x14ac:dyDescent="0.3">
      <c r="A47" s="21" t="s">
        <v>138</v>
      </c>
      <c r="B47" s="12"/>
      <c r="C47" s="12"/>
      <c r="D47" s="2" t="s">
        <v>71</v>
      </c>
      <c r="E47" s="1" t="s">
        <v>212</v>
      </c>
      <c r="F47" s="1" t="s">
        <v>77</v>
      </c>
      <c r="G47" s="2">
        <v>290</v>
      </c>
      <c r="H47" s="2">
        <v>128</v>
      </c>
      <c r="I47" s="2">
        <v>32</v>
      </c>
      <c r="J47" s="29">
        <f t="shared" si="2"/>
        <v>418</v>
      </c>
      <c r="K47" s="26"/>
      <c r="L47" s="26"/>
    </row>
    <row r="48" spans="1:12" ht="20.100000000000001" customHeight="1" x14ac:dyDescent="0.3">
      <c r="A48" s="25" t="s">
        <v>139</v>
      </c>
      <c r="B48" s="12"/>
      <c r="C48" s="12"/>
      <c r="D48" s="2" t="s">
        <v>122</v>
      </c>
      <c r="E48" s="1" t="s">
        <v>268</v>
      </c>
      <c r="F48" s="1" t="s">
        <v>3</v>
      </c>
      <c r="G48" s="2">
        <v>292</v>
      </c>
      <c r="H48" s="2">
        <v>125</v>
      </c>
      <c r="I48" s="2">
        <v>7</v>
      </c>
      <c r="J48" s="29">
        <f t="shared" si="2"/>
        <v>417</v>
      </c>
      <c r="K48" s="26"/>
      <c r="L48" s="26"/>
    </row>
    <row r="49" spans="1:12" ht="20.100000000000001" customHeight="1" x14ac:dyDescent="0.3">
      <c r="A49" s="21" t="s">
        <v>140</v>
      </c>
      <c r="B49" s="12"/>
      <c r="C49" s="12"/>
      <c r="D49" s="27" t="s">
        <v>156</v>
      </c>
      <c r="E49" s="1" t="s">
        <v>158</v>
      </c>
      <c r="F49" s="39" t="s">
        <v>3</v>
      </c>
      <c r="G49" s="27">
        <v>264</v>
      </c>
      <c r="H49" s="27">
        <v>151</v>
      </c>
      <c r="I49" s="27">
        <v>3</v>
      </c>
      <c r="J49" s="29">
        <f t="shared" si="2"/>
        <v>415</v>
      </c>
      <c r="K49" s="26"/>
      <c r="L49" s="26"/>
    </row>
    <row r="50" spans="1:12" ht="20.100000000000001" customHeight="1" x14ac:dyDescent="0.3">
      <c r="A50" s="25" t="s">
        <v>141</v>
      </c>
      <c r="B50" s="12"/>
      <c r="C50" s="12"/>
      <c r="D50" s="2" t="s">
        <v>17</v>
      </c>
      <c r="E50" s="1" t="s">
        <v>188</v>
      </c>
      <c r="F50" s="1" t="s">
        <v>189</v>
      </c>
      <c r="G50" s="2">
        <v>279</v>
      </c>
      <c r="H50" s="2">
        <v>132</v>
      </c>
      <c r="I50" s="2">
        <v>6</v>
      </c>
      <c r="J50" s="29">
        <f t="shared" si="2"/>
        <v>411</v>
      </c>
      <c r="K50" s="26"/>
      <c r="L50" s="26"/>
    </row>
    <row r="51" spans="1:12" ht="20.100000000000001" customHeight="1" x14ac:dyDescent="0.3">
      <c r="A51" s="21" t="s">
        <v>142</v>
      </c>
      <c r="B51" s="12"/>
      <c r="C51" s="12"/>
      <c r="D51" s="2" t="s">
        <v>177</v>
      </c>
      <c r="E51" s="1" t="s">
        <v>238</v>
      </c>
      <c r="F51" s="1" t="s">
        <v>82</v>
      </c>
      <c r="G51" s="2">
        <v>274</v>
      </c>
      <c r="H51" s="2">
        <v>133</v>
      </c>
      <c r="I51" s="2">
        <v>4</v>
      </c>
      <c r="J51" s="29">
        <f t="shared" si="2"/>
        <v>407</v>
      </c>
      <c r="K51" s="26"/>
      <c r="L51" s="26"/>
    </row>
    <row r="52" spans="1:12" ht="20.100000000000001" customHeight="1" x14ac:dyDescent="0.3">
      <c r="A52" s="25" t="s">
        <v>143</v>
      </c>
      <c r="B52" s="12"/>
      <c r="C52" s="12"/>
      <c r="D52" s="2" t="s">
        <v>122</v>
      </c>
      <c r="E52" s="1" t="s">
        <v>267</v>
      </c>
      <c r="F52" s="1" t="s">
        <v>162</v>
      </c>
      <c r="G52" s="2">
        <v>283</v>
      </c>
      <c r="H52" s="2">
        <v>124</v>
      </c>
      <c r="I52" s="2">
        <v>7</v>
      </c>
      <c r="J52" s="29">
        <f t="shared" si="2"/>
        <v>407</v>
      </c>
      <c r="K52" s="26"/>
      <c r="L52" s="26"/>
    </row>
    <row r="53" spans="1:12" ht="20.100000000000001" customHeight="1" x14ac:dyDescent="0.3">
      <c r="A53" s="21" t="s">
        <v>144</v>
      </c>
      <c r="B53" s="12"/>
      <c r="C53" s="12"/>
      <c r="D53" s="2" t="s">
        <v>17</v>
      </c>
      <c r="E53" s="1" t="s">
        <v>186</v>
      </c>
      <c r="F53" s="1" t="s">
        <v>187</v>
      </c>
      <c r="G53" s="2">
        <v>263</v>
      </c>
      <c r="H53" s="2">
        <v>143</v>
      </c>
      <c r="I53" s="2">
        <v>3</v>
      </c>
      <c r="J53" s="29">
        <f t="shared" si="2"/>
        <v>406</v>
      </c>
      <c r="K53" s="26"/>
      <c r="L53" s="26"/>
    </row>
    <row r="54" spans="1:12" ht="20.100000000000001" customHeight="1" x14ac:dyDescent="0.3">
      <c r="A54" s="25" t="s">
        <v>145</v>
      </c>
      <c r="B54" s="12"/>
      <c r="C54" s="12"/>
      <c r="D54" s="2" t="s">
        <v>166</v>
      </c>
      <c r="E54" s="1" t="s">
        <v>167</v>
      </c>
      <c r="F54" s="39" t="s">
        <v>77</v>
      </c>
      <c r="G54" s="2">
        <v>289</v>
      </c>
      <c r="H54" s="2">
        <v>114</v>
      </c>
      <c r="I54" s="2">
        <v>6</v>
      </c>
      <c r="J54" s="29">
        <f t="shared" si="2"/>
        <v>403</v>
      </c>
      <c r="K54" s="26"/>
      <c r="L54" s="26"/>
    </row>
    <row r="55" spans="1:12" ht="20.100000000000001" customHeight="1" x14ac:dyDescent="0.3">
      <c r="A55" s="21" t="s">
        <v>146</v>
      </c>
      <c r="B55" s="12"/>
      <c r="C55" s="12"/>
      <c r="D55" s="2" t="s">
        <v>17</v>
      </c>
      <c r="E55" s="1" t="s">
        <v>188</v>
      </c>
      <c r="F55" s="1" t="s">
        <v>189</v>
      </c>
      <c r="G55" s="2">
        <v>284</v>
      </c>
      <c r="H55" s="2">
        <v>115</v>
      </c>
      <c r="I55" s="2">
        <v>7</v>
      </c>
      <c r="J55" s="29">
        <f t="shared" si="2"/>
        <v>399</v>
      </c>
      <c r="K55" s="26"/>
      <c r="L55" s="26"/>
    </row>
    <row r="56" spans="1:12" ht="20.100000000000001" customHeight="1" x14ac:dyDescent="0.3">
      <c r="A56" s="25" t="s">
        <v>206</v>
      </c>
      <c r="B56" s="12"/>
      <c r="C56" s="12"/>
      <c r="D56" s="2" t="s">
        <v>71</v>
      </c>
      <c r="E56" s="1" t="s">
        <v>105</v>
      </c>
      <c r="F56" s="1" t="s">
        <v>32</v>
      </c>
      <c r="G56" s="2">
        <v>300</v>
      </c>
      <c r="H56" s="2">
        <v>95</v>
      </c>
      <c r="I56" s="2">
        <v>6</v>
      </c>
      <c r="J56" s="29">
        <f t="shared" si="2"/>
        <v>395</v>
      </c>
      <c r="K56" s="26"/>
      <c r="L56" s="26"/>
    </row>
    <row r="57" spans="1:12" ht="20.100000000000001" customHeight="1" x14ac:dyDescent="0.3">
      <c r="A57" s="21" t="s">
        <v>207</v>
      </c>
      <c r="B57" s="12"/>
      <c r="C57" s="12"/>
      <c r="D57" s="2" t="s">
        <v>17</v>
      </c>
      <c r="E57" s="1" t="s">
        <v>15</v>
      </c>
      <c r="F57" s="39" t="s">
        <v>16</v>
      </c>
      <c r="G57" s="2">
        <v>283</v>
      </c>
      <c r="H57" s="2">
        <v>111</v>
      </c>
      <c r="I57" s="2">
        <v>10</v>
      </c>
      <c r="J57" s="29">
        <f t="shared" si="2"/>
        <v>394</v>
      </c>
      <c r="K57" s="26"/>
      <c r="L57" s="26"/>
    </row>
    <row r="58" spans="1:12" ht="20.100000000000001" customHeight="1" x14ac:dyDescent="0.3">
      <c r="A58" s="25" t="s">
        <v>216</v>
      </c>
      <c r="B58" s="12"/>
      <c r="C58" s="12"/>
      <c r="D58" s="2" t="s">
        <v>122</v>
      </c>
      <c r="E58" s="1" t="s">
        <v>31</v>
      </c>
      <c r="F58" s="1" t="s">
        <v>2</v>
      </c>
      <c r="G58" s="2">
        <v>287</v>
      </c>
      <c r="H58" s="2">
        <v>106</v>
      </c>
      <c r="I58" s="2">
        <v>4</v>
      </c>
      <c r="J58" s="29">
        <f t="shared" ref="J58:J75" si="3">G58+H58</f>
        <v>393</v>
      </c>
      <c r="K58" s="26"/>
      <c r="L58" s="26"/>
    </row>
    <row r="59" spans="1:12" ht="20.100000000000001" customHeight="1" x14ac:dyDescent="0.3">
      <c r="A59" s="21" t="s">
        <v>217</v>
      </c>
      <c r="B59" s="12"/>
      <c r="C59" s="12"/>
      <c r="D59" s="27" t="s">
        <v>156</v>
      </c>
      <c r="E59" s="1" t="s">
        <v>157</v>
      </c>
      <c r="F59" s="39" t="s">
        <v>77</v>
      </c>
      <c r="G59" s="27">
        <v>271</v>
      </c>
      <c r="H59" s="27">
        <v>120</v>
      </c>
      <c r="I59" s="27">
        <v>5</v>
      </c>
      <c r="J59" s="29">
        <f t="shared" si="3"/>
        <v>391</v>
      </c>
      <c r="K59" s="26"/>
      <c r="L59" s="26"/>
    </row>
    <row r="60" spans="1:12" ht="20.100000000000001" customHeight="1" x14ac:dyDescent="0.3">
      <c r="A60" s="25" t="s">
        <v>218</v>
      </c>
      <c r="B60" s="12"/>
      <c r="C60" s="12"/>
      <c r="D60" s="2" t="s">
        <v>71</v>
      </c>
      <c r="E60" s="1" t="s">
        <v>213</v>
      </c>
      <c r="F60" s="1" t="s">
        <v>214</v>
      </c>
      <c r="G60" s="2">
        <v>285</v>
      </c>
      <c r="H60" s="2">
        <v>104</v>
      </c>
      <c r="I60" s="2">
        <v>7</v>
      </c>
      <c r="J60" s="29">
        <f t="shared" si="3"/>
        <v>389</v>
      </c>
      <c r="K60" s="26"/>
      <c r="L60" s="26"/>
    </row>
    <row r="61" spans="1:12" ht="20.100000000000001" customHeight="1" x14ac:dyDescent="0.3">
      <c r="A61" s="21" t="s">
        <v>219</v>
      </c>
      <c r="B61" s="12"/>
      <c r="C61" s="12"/>
      <c r="D61" s="2" t="s">
        <v>225</v>
      </c>
      <c r="E61" s="1" t="s">
        <v>228</v>
      </c>
      <c r="F61" s="1" t="s">
        <v>3</v>
      </c>
      <c r="G61" s="2">
        <v>288</v>
      </c>
      <c r="H61" s="2">
        <v>98</v>
      </c>
      <c r="I61" s="2">
        <v>8</v>
      </c>
      <c r="J61" s="29">
        <f t="shared" si="3"/>
        <v>386</v>
      </c>
      <c r="K61" s="26"/>
      <c r="L61" s="26"/>
    </row>
    <row r="62" spans="1:12" ht="20.100000000000001" customHeight="1" x14ac:dyDescent="0.3">
      <c r="A62" s="25" t="s">
        <v>220</v>
      </c>
      <c r="B62" s="12"/>
      <c r="C62" s="12"/>
      <c r="D62" s="2" t="s">
        <v>196</v>
      </c>
      <c r="E62" s="1" t="s">
        <v>197</v>
      </c>
      <c r="F62" s="1" t="s">
        <v>27</v>
      </c>
      <c r="G62" s="2">
        <v>278</v>
      </c>
      <c r="H62" s="2">
        <v>107</v>
      </c>
      <c r="I62" s="2">
        <v>10</v>
      </c>
      <c r="J62" s="29">
        <f t="shared" si="3"/>
        <v>385</v>
      </c>
      <c r="K62" s="26"/>
      <c r="L62" s="26"/>
    </row>
    <row r="63" spans="1:12" ht="20.100000000000001" customHeight="1" x14ac:dyDescent="0.3">
      <c r="A63" s="21" t="s">
        <v>221</v>
      </c>
      <c r="B63" s="12"/>
      <c r="C63" s="12"/>
      <c r="D63" s="2" t="s">
        <v>71</v>
      </c>
      <c r="E63" s="1" t="s">
        <v>63</v>
      </c>
      <c r="F63" s="1" t="s">
        <v>62</v>
      </c>
      <c r="G63" s="2">
        <v>290</v>
      </c>
      <c r="H63" s="2">
        <v>95</v>
      </c>
      <c r="I63" s="2">
        <v>13</v>
      </c>
      <c r="J63" s="29">
        <f t="shared" si="3"/>
        <v>385</v>
      </c>
      <c r="K63" s="26"/>
      <c r="L63" s="26"/>
    </row>
    <row r="64" spans="1:12" ht="20.100000000000001" customHeight="1" x14ac:dyDescent="0.3">
      <c r="A64" s="25" t="s">
        <v>222</v>
      </c>
      <c r="B64" s="12"/>
      <c r="C64" s="12"/>
      <c r="D64" s="27" t="s">
        <v>159</v>
      </c>
      <c r="E64" s="1" t="s">
        <v>160</v>
      </c>
      <c r="F64" s="39" t="s">
        <v>27</v>
      </c>
      <c r="G64" s="27">
        <v>268</v>
      </c>
      <c r="H64" s="27">
        <v>115</v>
      </c>
      <c r="I64" s="27">
        <v>9</v>
      </c>
      <c r="J64" s="29">
        <f t="shared" si="3"/>
        <v>383</v>
      </c>
      <c r="K64" s="26"/>
      <c r="L64" s="26"/>
    </row>
    <row r="65" spans="1:12" ht="20.100000000000001" customHeight="1" x14ac:dyDescent="0.3">
      <c r="A65" s="21" t="s">
        <v>223</v>
      </c>
      <c r="B65" s="12"/>
      <c r="C65" s="12"/>
      <c r="D65" s="2" t="s">
        <v>71</v>
      </c>
      <c r="E65" s="1" t="s">
        <v>195</v>
      </c>
      <c r="F65" s="1" t="s">
        <v>3</v>
      </c>
      <c r="G65" s="2">
        <v>272</v>
      </c>
      <c r="H65" s="2">
        <v>110</v>
      </c>
      <c r="I65" s="2">
        <v>4</v>
      </c>
      <c r="J65" s="29">
        <f t="shared" si="3"/>
        <v>382</v>
      </c>
      <c r="K65" s="26"/>
      <c r="L65" s="26"/>
    </row>
    <row r="66" spans="1:12" ht="20.100000000000001" customHeight="1" x14ac:dyDescent="0.3">
      <c r="A66" s="25" t="s">
        <v>239</v>
      </c>
      <c r="B66" s="12"/>
      <c r="C66" s="12"/>
      <c r="D66" s="2" t="s">
        <v>71</v>
      </c>
      <c r="E66" s="1" t="s">
        <v>193</v>
      </c>
      <c r="F66" s="1" t="s">
        <v>194</v>
      </c>
      <c r="G66" s="2">
        <v>277</v>
      </c>
      <c r="H66" s="2">
        <v>103</v>
      </c>
      <c r="I66" s="2">
        <v>7</v>
      </c>
      <c r="J66" s="29">
        <f t="shared" si="3"/>
        <v>380</v>
      </c>
      <c r="K66" s="26"/>
      <c r="L66" s="26"/>
    </row>
    <row r="67" spans="1:12" ht="20.100000000000001" customHeight="1" x14ac:dyDescent="0.3">
      <c r="A67" s="21" t="s">
        <v>240</v>
      </c>
      <c r="B67" s="12"/>
      <c r="C67" s="12"/>
      <c r="D67" s="2" t="s">
        <v>250</v>
      </c>
      <c r="E67" s="1" t="s">
        <v>254</v>
      </c>
      <c r="F67" s="1" t="s">
        <v>77</v>
      </c>
      <c r="G67" s="2">
        <v>265</v>
      </c>
      <c r="H67" s="2">
        <v>113</v>
      </c>
      <c r="I67" s="2">
        <v>5</v>
      </c>
      <c r="J67" s="29">
        <f t="shared" si="3"/>
        <v>378</v>
      </c>
      <c r="K67" s="26"/>
      <c r="L67" s="26"/>
    </row>
    <row r="68" spans="1:12" ht="20.100000000000001" customHeight="1" x14ac:dyDescent="0.3">
      <c r="A68" s="25" t="s">
        <v>241</v>
      </c>
      <c r="B68" s="12"/>
      <c r="C68" s="12"/>
      <c r="D68" s="2" t="s">
        <v>196</v>
      </c>
      <c r="E68" s="1" t="s">
        <v>198</v>
      </c>
      <c r="F68" s="1" t="s">
        <v>66</v>
      </c>
      <c r="G68" s="2">
        <v>270</v>
      </c>
      <c r="H68" s="2">
        <v>105</v>
      </c>
      <c r="I68" s="2">
        <v>9</v>
      </c>
      <c r="J68" s="29">
        <f t="shared" si="3"/>
        <v>375</v>
      </c>
      <c r="K68" s="26"/>
      <c r="L68" s="26"/>
    </row>
    <row r="69" spans="1:12" ht="20.100000000000001" customHeight="1" x14ac:dyDescent="0.3">
      <c r="A69" s="21" t="s">
        <v>242</v>
      </c>
      <c r="B69" s="12"/>
      <c r="C69" s="12"/>
      <c r="D69" s="27" t="s">
        <v>159</v>
      </c>
      <c r="E69" s="1" t="s">
        <v>171</v>
      </c>
      <c r="F69" s="39" t="s">
        <v>162</v>
      </c>
      <c r="G69" s="27">
        <v>245</v>
      </c>
      <c r="H69" s="27">
        <v>129</v>
      </c>
      <c r="I69" s="27">
        <v>12</v>
      </c>
      <c r="J69" s="29">
        <f t="shared" si="3"/>
        <v>374</v>
      </c>
      <c r="K69" s="26"/>
      <c r="L69" s="26"/>
    </row>
    <row r="70" spans="1:12" ht="20.100000000000001" customHeight="1" x14ac:dyDescent="0.3">
      <c r="A70" s="25" t="s">
        <v>243</v>
      </c>
      <c r="B70" s="12"/>
      <c r="C70" s="12"/>
      <c r="D70" s="27" t="s">
        <v>159</v>
      </c>
      <c r="E70" s="1" t="s">
        <v>163</v>
      </c>
      <c r="F70" s="1" t="s">
        <v>164</v>
      </c>
      <c r="G70" s="27">
        <v>255</v>
      </c>
      <c r="H70" s="27">
        <v>113</v>
      </c>
      <c r="I70" s="27">
        <v>8</v>
      </c>
      <c r="J70" s="29">
        <f t="shared" si="3"/>
        <v>368</v>
      </c>
      <c r="K70" s="26"/>
      <c r="L70" s="26"/>
    </row>
    <row r="71" spans="1:12" ht="20.100000000000001" customHeight="1" x14ac:dyDescent="0.3">
      <c r="A71" s="21" t="s">
        <v>244</v>
      </c>
      <c r="B71" s="12"/>
      <c r="C71" s="12"/>
      <c r="D71" s="2" t="s">
        <v>122</v>
      </c>
      <c r="E71" s="1" t="s">
        <v>26</v>
      </c>
      <c r="F71" s="1" t="s">
        <v>27</v>
      </c>
      <c r="G71" s="2">
        <v>246</v>
      </c>
      <c r="H71" s="2">
        <v>110</v>
      </c>
      <c r="I71" s="2">
        <v>6</v>
      </c>
      <c r="J71" s="29">
        <f t="shared" si="3"/>
        <v>356</v>
      </c>
      <c r="K71" s="26"/>
      <c r="L71" s="26"/>
    </row>
    <row r="72" spans="1:12" ht="20.100000000000001" customHeight="1" x14ac:dyDescent="0.3">
      <c r="A72" s="25" t="s">
        <v>245</v>
      </c>
      <c r="B72" s="12"/>
      <c r="C72" s="12"/>
      <c r="D72" s="2" t="s">
        <v>122</v>
      </c>
      <c r="E72" s="1" t="s">
        <v>266</v>
      </c>
      <c r="F72" s="1" t="s">
        <v>14</v>
      </c>
      <c r="G72" s="2">
        <v>277</v>
      </c>
      <c r="H72" s="2">
        <v>79</v>
      </c>
      <c r="I72" s="2">
        <v>19</v>
      </c>
      <c r="J72" s="29">
        <f t="shared" si="3"/>
        <v>356</v>
      </c>
      <c r="K72" s="26"/>
      <c r="L72" s="26"/>
    </row>
    <row r="73" spans="1:12" ht="20.100000000000001" customHeight="1" x14ac:dyDescent="0.3">
      <c r="A73" s="21" t="s">
        <v>246</v>
      </c>
      <c r="B73" s="12"/>
      <c r="C73" s="12"/>
      <c r="D73" s="2" t="s">
        <v>122</v>
      </c>
      <c r="E73" s="1" t="s">
        <v>28</v>
      </c>
      <c r="F73" s="1" t="s">
        <v>1</v>
      </c>
      <c r="G73" s="2">
        <v>259</v>
      </c>
      <c r="H73" s="2">
        <v>92</v>
      </c>
      <c r="I73" s="2">
        <v>17</v>
      </c>
      <c r="J73" s="29">
        <f t="shared" si="3"/>
        <v>351</v>
      </c>
      <c r="K73" s="26"/>
      <c r="L73" s="26"/>
    </row>
    <row r="74" spans="1:12" ht="20.100000000000001" customHeight="1" x14ac:dyDescent="0.3">
      <c r="A74" s="25" t="s">
        <v>247</v>
      </c>
      <c r="B74" s="12"/>
      <c r="C74" s="12"/>
      <c r="D74" s="2" t="s">
        <v>177</v>
      </c>
      <c r="E74" s="1" t="s">
        <v>237</v>
      </c>
      <c r="F74" s="1" t="s">
        <v>2</v>
      </c>
      <c r="G74" s="2">
        <v>249</v>
      </c>
      <c r="H74" s="2">
        <v>94</v>
      </c>
      <c r="I74" s="2">
        <v>11</v>
      </c>
      <c r="J74" s="29">
        <f t="shared" si="3"/>
        <v>343</v>
      </c>
      <c r="K74" s="26"/>
      <c r="L74" s="26"/>
    </row>
    <row r="75" spans="1:12" ht="20.100000000000001" customHeight="1" thickBot="1" x14ac:dyDescent="0.35">
      <c r="A75" s="22" t="s">
        <v>256</v>
      </c>
      <c r="B75" s="23"/>
      <c r="C75" s="23"/>
      <c r="D75" s="10" t="s">
        <v>177</v>
      </c>
      <c r="E75" s="9" t="s">
        <v>181</v>
      </c>
      <c r="F75" s="9" t="s">
        <v>1</v>
      </c>
      <c r="G75" s="10">
        <v>196</v>
      </c>
      <c r="H75" s="10">
        <v>94</v>
      </c>
      <c r="I75" s="10">
        <v>18</v>
      </c>
      <c r="J75" s="31">
        <f t="shared" si="3"/>
        <v>290</v>
      </c>
      <c r="K75" s="26"/>
      <c r="L75" s="26"/>
    </row>
    <row r="76" spans="1:12" ht="20.100000000000001" customHeight="1" x14ac:dyDescent="0.3">
      <c r="A76" s="41"/>
      <c r="B76" s="6"/>
      <c r="C76" s="6"/>
      <c r="D76" s="4"/>
      <c r="E76" s="3"/>
      <c r="F76" s="3"/>
      <c r="G76" s="4"/>
      <c r="H76" s="4"/>
      <c r="I76" s="4"/>
      <c r="J76" s="42"/>
      <c r="K76" s="26"/>
      <c r="L76" s="26"/>
    </row>
    <row r="77" spans="1:12" ht="20.100000000000001" customHeight="1" thickBot="1" x14ac:dyDescent="0.3">
      <c r="A77" s="79" t="s">
        <v>152</v>
      </c>
      <c r="B77" s="79"/>
      <c r="C77" s="79"/>
      <c r="D77" s="79"/>
      <c r="E77" s="79"/>
      <c r="F77" s="79"/>
      <c r="G77" s="79"/>
      <c r="H77" s="79"/>
      <c r="I77" s="79"/>
      <c r="J77" s="79"/>
      <c r="K77" s="32"/>
      <c r="L77" s="32"/>
    </row>
    <row r="78" spans="1:12" ht="20.100000000000001" customHeight="1" x14ac:dyDescent="0.3">
      <c r="A78" s="19" t="s">
        <v>33</v>
      </c>
      <c r="B78" s="20" t="s">
        <v>155</v>
      </c>
      <c r="C78" s="20" t="s">
        <v>110</v>
      </c>
      <c r="D78" s="8" t="s">
        <v>71</v>
      </c>
      <c r="E78" s="38" t="s">
        <v>203</v>
      </c>
      <c r="F78" s="7" t="s">
        <v>204</v>
      </c>
      <c r="G78" s="8">
        <v>274</v>
      </c>
      <c r="H78" s="8">
        <v>132</v>
      </c>
      <c r="I78" s="8">
        <v>5</v>
      </c>
      <c r="J78" s="28">
        <f t="shared" ref="J78" si="4">G78+H78</f>
        <v>406</v>
      </c>
      <c r="K78" s="26"/>
      <c r="L78" s="26"/>
    </row>
    <row r="79" spans="1:12" ht="20.100000000000001" customHeight="1" x14ac:dyDescent="0.3">
      <c r="A79" s="21" t="s">
        <v>34</v>
      </c>
      <c r="B79" s="12" t="s">
        <v>109</v>
      </c>
      <c r="C79" s="12" t="s">
        <v>110</v>
      </c>
      <c r="D79" s="2" t="s">
        <v>17</v>
      </c>
      <c r="E79" s="39" t="s">
        <v>87</v>
      </c>
      <c r="F79" s="1" t="s">
        <v>88</v>
      </c>
      <c r="G79" s="2">
        <v>290</v>
      </c>
      <c r="H79" s="2">
        <v>112</v>
      </c>
      <c r="I79" s="2">
        <v>11</v>
      </c>
      <c r="J79" s="29">
        <f t="shared" ref="J79:J89" si="5">G79+H79</f>
        <v>402</v>
      </c>
      <c r="K79" s="26"/>
      <c r="L79" s="26"/>
    </row>
    <row r="80" spans="1:12" ht="20.100000000000001" customHeight="1" x14ac:dyDescent="0.3">
      <c r="A80" s="21" t="s">
        <v>35</v>
      </c>
      <c r="B80" s="12" t="s">
        <v>155</v>
      </c>
      <c r="C80" s="12" t="s">
        <v>110</v>
      </c>
      <c r="D80" s="2" t="s">
        <v>17</v>
      </c>
      <c r="E80" s="39" t="s">
        <v>87</v>
      </c>
      <c r="F80" s="1" t="s">
        <v>88</v>
      </c>
      <c r="G80" s="2">
        <v>267</v>
      </c>
      <c r="H80" s="2">
        <v>125</v>
      </c>
      <c r="I80" s="2">
        <v>8</v>
      </c>
      <c r="J80" s="29">
        <f t="shared" si="5"/>
        <v>392</v>
      </c>
      <c r="K80" s="26"/>
      <c r="L80" s="26"/>
    </row>
    <row r="81" spans="1:12" ht="20.100000000000001" customHeight="1" x14ac:dyDescent="0.3">
      <c r="A81" s="21" t="s">
        <v>36</v>
      </c>
      <c r="B81" s="12" t="s">
        <v>155</v>
      </c>
      <c r="C81" s="12" t="s">
        <v>110</v>
      </c>
      <c r="D81" s="2" t="s">
        <v>17</v>
      </c>
      <c r="E81" s="39" t="s">
        <v>87</v>
      </c>
      <c r="F81" s="1" t="s">
        <v>88</v>
      </c>
      <c r="G81" s="27">
        <v>259</v>
      </c>
      <c r="H81" s="27">
        <v>122</v>
      </c>
      <c r="I81" s="27">
        <v>8</v>
      </c>
      <c r="J81" s="29">
        <f t="shared" si="5"/>
        <v>381</v>
      </c>
      <c r="K81" s="26"/>
      <c r="L81" s="26"/>
    </row>
    <row r="82" spans="1:12" ht="20.100000000000001" customHeight="1" x14ac:dyDescent="0.3">
      <c r="A82" s="21" t="s">
        <v>37</v>
      </c>
      <c r="B82" s="12" t="s">
        <v>155</v>
      </c>
      <c r="C82" s="12" t="s">
        <v>110</v>
      </c>
      <c r="D82" s="2" t="s">
        <v>122</v>
      </c>
      <c r="E82" s="39" t="s">
        <v>23</v>
      </c>
      <c r="F82" s="1" t="s">
        <v>24</v>
      </c>
      <c r="G82" s="27">
        <v>268</v>
      </c>
      <c r="H82" s="27">
        <v>110</v>
      </c>
      <c r="I82" s="27">
        <v>11</v>
      </c>
      <c r="J82" s="29">
        <f t="shared" si="5"/>
        <v>378</v>
      </c>
      <c r="K82" s="26"/>
      <c r="L82" s="26"/>
    </row>
    <row r="83" spans="1:12" ht="20.100000000000001" customHeight="1" x14ac:dyDescent="0.3">
      <c r="A83" s="21" t="s">
        <v>38</v>
      </c>
      <c r="B83" s="12" t="s">
        <v>109</v>
      </c>
      <c r="C83" s="12" t="s">
        <v>110</v>
      </c>
      <c r="D83" s="2" t="s">
        <v>17</v>
      </c>
      <c r="E83" s="39" t="s">
        <v>183</v>
      </c>
      <c r="F83" s="1" t="s">
        <v>22</v>
      </c>
      <c r="G83" s="2">
        <v>254</v>
      </c>
      <c r="H83" s="2">
        <v>105</v>
      </c>
      <c r="I83" s="2">
        <v>10</v>
      </c>
      <c r="J83" s="29">
        <f t="shared" si="5"/>
        <v>359</v>
      </c>
      <c r="K83" s="26"/>
      <c r="L83" s="26"/>
    </row>
    <row r="84" spans="1:12" ht="20.100000000000001" customHeight="1" x14ac:dyDescent="0.3">
      <c r="A84" s="46" t="s">
        <v>39</v>
      </c>
      <c r="B84" s="49"/>
      <c r="C84" s="49"/>
      <c r="D84" s="2" t="s">
        <v>17</v>
      </c>
      <c r="E84" s="39" t="s">
        <v>20</v>
      </c>
      <c r="F84" s="1" t="s">
        <v>21</v>
      </c>
      <c r="G84" s="2">
        <v>249</v>
      </c>
      <c r="H84" s="2">
        <v>104</v>
      </c>
      <c r="I84" s="2">
        <v>14</v>
      </c>
      <c r="J84" s="29">
        <f t="shared" si="5"/>
        <v>353</v>
      </c>
    </row>
    <row r="85" spans="1:12" ht="20.100000000000001" customHeight="1" x14ac:dyDescent="0.3">
      <c r="A85" s="46" t="s">
        <v>40</v>
      </c>
      <c r="B85" s="49"/>
      <c r="C85" s="49"/>
      <c r="D85" s="2" t="s">
        <v>250</v>
      </c>
      <c r="E85" s="39" t="s">
        <v>251</v>
      </c>
      <c r="F85" s="1" t="s">
        <v>104</v>
      </c>
      <c r="G85" s="27">
        <v>274</v>
      </c>
      <c r="H85" s="27">
        <v>79</v>
      </c>
      <c r="I85" s="27">
        <v>18</v>
      </c>
      <c r="J85" s="29">
        <f t="shared" si="5"/>
        <v>353</v>
      </c>
    </row>
    <row r="86" spans="1:12" ht="20.100000000000001" customHeight="1" x14ac:dyDescent="0.3">
      <c r="A86" s="46" t="s">
        <v>49</v>
      </c>
      <c r="B86" s="49"/>
      <c r="C86" s="49"/>
      <c r="D86" s="2" t="s">
        <v>122</v>
      </c>
      <c r="E86" s="39" t="s">
        <v>91</v>
      </c>
      <c r="F86" s="1" t="s">
        <v>92</v>
      </c>
      <c r="G86" s="27">
        <v>259</v>
      </c>
      <c r="H86" s="27">
        <v>89</v>
      </c>
      <c r="I86" s="27">
        <v>16</v>
      </c>
      <c r="J86" s="29">
        <f t="shared" si="5"/>
        <v>348</v>
      </c>
    </row>
    <row r="87" spans="1:12" ht="20.100000000000001" customHeight="1" x14ac:dyDescent="0.3">
      <c r="A87" s="46" t="s">
        <v>55</v>
      </c>
      <c r="B87" s="49"/>
      <c r="C87" s="49"/>
      <c r="D87" s="2" t="s">
        <v>166</v>
      </c>
      <c r="E87" s="39" t="s">
        <v>168</v>
      </c>
      <c r="F87" s="1" t="s">
        <v>169</v>
      </c>
      <c r="G87" s="2">
        <v>262</v>
      </c>
      <c r="H87" s="2">
        <v>79</v>
      </c>
      <c r="I87" s="2">
        <v>20</v>
      </c>
      <c r="J87" s="29">
        <f t="shared" si="5"/>
        <v>341</v>
      </c>
    </row>
    <row r="88" spans="1:12" ht="20.100000000000001" customHeight="1" x14ac:dyDescent="0.3">
      <c r="A88" s="46" t="s">
        <v>56</v>
      </c>
      <c r="B88" s="49"/>
      <c r="C88" s="49"/>
      <c r="D88" s="2" t="s">
        <v>17</v>
      </c>
      <c r="E88" s="39" t="s">
        <v>103</v>
      </c>
      <c r="F88" s="1" t="s">
        <v>104</v>
      </c>
      <c r="G88" s="27">
        <v>239</v>
      </c>
      <c r="H88" s="27">
        <v>97</v>
      </c>
      <c r="I88" s="27">
        <v>15</v>
      </c>
      <c r="J88" s="29">
        <f t="shared" si="5"/>
        <v>336</v>
      </c>
    </row>
    <row r="89" spans="1:12" ht="20.100000000000001" customHeight="1" thickBot="1" x14ac:dyDescent="0.35">
      <c r="A89" s="47" t="s">
        <v>57</v>
      </c>
      <c r="B89" s="48"/>
      <c r="C89" s="48"/>
      <c r="D89" s="10" t="s">
        <v>17</v>
      </c>
      <c r="E89" s="50" t="s">
        <v>248</v>
      </c>
      <c r="F89" s="9" t="s">
        <v>249</v>
      </c>
      <c r="G89" s="30">
        <v>229</v>
      </c>
      <c r="H89" s="30">
        <v>69</v>
      </c>
      <c r="I89" s="30">
        <v>20</v>
      </c>
      <c r="J89" s="31">
        <f t="shared" si="5"/>
        <v>298</v>
      </c>
    </row>
  </sheetData>
  <sortState xmlns:xlrd2="http://schemas.microsoft.com/office/spreadsheetml/2017/richdata2" ref="D27:J75">
    <sortCondition descending="1" ref="J27:J75"/>
    <sortCondition descending="1" ref="H27:H75"/>
  </sortState>
  <mergeCells count="4">
    <mergeCell ref="A25:J25"/>
    <mergeCell ref="A1:J1"/>
    <mergeCell ref="A21:J21"/>
    <mergeCell ref="A77:J77"/>
  </mergeCells>
  <phoneticPr fontId="5" type="noConversion"/>
  <pageMargins left="0.51181102362204722" right="0.31496062992125984" top="0.78740157480314965" bottom="0.39370078740157483" header="0.31496062992125984" footer="0.31496062992125984"/>
  <pageSetup paperSize="9" orientation="portrait" r:id="rId1"/>
  <headerFooter>
    <oddHeader>&amp;C&amp;"-,Tučné"&amp;20Výsledky Memoriál manželů Drápelových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1"/>
  <sheetViews>
    <sheetView workbookViewId="0">
      <selection sqref="A1:A2"/>
    </sheetView>
  </sheetViews>
  <sheetFormatPr defaultColWidth="9.140625" defaultRowHeight="18" customHeight="1" x14ac:dyDescent="0.25"/>
  <cols>
    <col min="1" max="1" width="4" style="5" bestFit="1" customWidth="1"/>
    <col min="2" max="2" width="3" style="5" bestFit="1" customWidth="1"/>
    <col min="3" max="3" width="6.28515625" style="5" bestFit="1" customWidth="1"/>
    <col min="4" max="4" width="20.140625" style="3" bestFit="1" customWidth="1"/>
    <col min="5" max="5" width="11.28515625" style="3" bestFit="1" customWidth="1"/>
    <col min="6" max="7" width="3.7109375" style="4" bestFit="1" customWidth="1"/>
    <col min="8" max="8" width="2.7109375" style="4" bestFit="1" customWidth="1"/>
    <col min="9" max="10" width="3.7109375" style="4" bestFit="1" customWidth="1"/>
    <col min="11" max="11" width="2.7109375" style="3" customWidth="1"/>
    <col min="12" max="12" width="12" style="3" bestFit="1" customWidth="1"/>
    <col min="13" max="14" width="3.7109375" style="4" bestFit="1" customWidth="1"/>
    <col min="15" max="15" width="2.7109375" style="4" bestFit="1" customWidth="1"/>
    <col min="16" max="17" width="3.7109375" style="4" bestFit="1" customWidth="1"/>
    <col min="18" max="18" width="2.7109375" style="4" customWidth="1"/>
    <col min="19" max="19" width="3.7109375" style="4" bestFit="1" customWidth="1"/>
    <col min="20" max="16384" width="9.140625" style="3"/>
  </cols>
  <sheetData>
    <row r="1" spans="1:19" ht="18" customHeight="1" x14ac:dyDescent="0.25">
      <c r="A1" s="69" t="s">
        <v>33</v>
      </c>
      <c r="B1" s="66" t="s">
        <v>107</v>
      </c>
      <c r="C1" s="67" t="s">
        <v>110</v>
      </c>
      <c r="D1" s="72" t="s">
        <v>111</v>
      </c>
      <c r="E1" s="1" t="s">
        <v>65</v>
      </c>
      <c r="F1" s="2">
        <v>154</v>
      </c>
      <c r="G1" s="2">
        <v>85</v>
      </c>
      <c r="H1" s="2">
        <v>1</v>
      </c>
      <c r="I1" s="2">
        <f>SUM(F1:G1)</f>
        <v>239</v>
      </c>
      <c r="J1" s="81">
        <f>SUM(I1:I2)</f>
        <v>462</v>
      </c>
      <c r="L1" s="1" t="s">
        <v>47</v>
      </c>
      <c r="M1" s="2">
        <v>140</v>
      </c>
      <c r="N1" s="2">
        <v>80</v>
      </c>
      <c r="O1" s="2">
        <v>2</v>
      </c>
      <c r="P1" s="2">
        <f>SUM(M1:N1)</f>
        <v>220</v>
      </c>
      <c r="Q1" s="81">
        <f>SUM(P1:P2)</f>
        <v>472</v>
      </c>
      <c r="S1" s="81">
        <f>J1+Q1</f>
        <v>934</v>
      </c>
    </row>
    <row r="2" spans="1:19" ht="18" customHeight="1" x14ac:dyDescent="0.25">
      <c r="A2" s="69"/>
      <c r="B2" s="66"/>
      <c r="C2" s="68"/>
      <c r="D2" s="73"/>
      <c r="E2" s="1" t="s">
        <v>53</v>
      </c>
      <c r="F2" s="2">
        <v>152</v>
      </c>
      <c r="G2" s="2">
        <v>71</v>
      </c>
      <c r="H2" s="2">
        <v>2</v>
      </c>
      <c r="I2" s="2">
        <f>SUM(F2:G2)</f>
        <v>223</v>
      </c>
      <c r="J2" s="81"/>
      <c r="L2" s="1" t="s">
        <v>66</v>
      </c>
      <c r="M2" s="2">
        <v>167</v>
      </c>
      <c r="N2" s="2">
        <v>85</v>
      </c>
      <c r="O2" s="2">
        <v>0</v>
      </c>
      <c r="P2" s="2">
        <f>SUM(M2:N2)</f>
        <v>252</v>
      </c>
      <c r="Q2" s="81"/>
      <c r="S2" s="81"/>
    </row>
    <row r="3" spans="1:19" ht="18" customHeight="1" x14ac:dyDescent="0.25">
      <c r="A3" s="6"/>
      <c r="B3" s="6"/>
      <c r="C3" s="6"/>
    </row>
    <row r="4" spans="1:19" ht="18" customHeight="1" x14ac:dyDescent="0.25">
      <c r="A4" s="69" t="s">
        <v>34</v>
      </c>
      <c r="B4" s="66" t="s">
        <v>107</v>
      </c>
      <c r="C4" s="67" t="s">
        <v>110</v>
      </c>
      <c r="D4" s="80" t="s">
        <v>17</v>
      </c>
      <c r="E4" s="1" t="s">
        <v>25</v>
      </c>
      <c r="F4" s="2">
        <v>156</v>
      </c>
      <c r="G4" s="2">
        <v>63</v>
      </c>
      <c r="H4" s="2">
        <v>1</v>
      </c>
      <c r="I4" s="2">
        <f>SUM(F4:G4)</f>
        <v>219</v>
      </c>
      <c r="J4" s="81">
        <f>SUM(I4:I5)</f>
        <v>444</v>
      </c>
      <c r="L4" s="1" t="s">
        <v>61</v>
      </c>
      <c r="M4" s="2">
        <v>152</v>
      </c>
      <c r="N4" s="2">
        <v>71</v>
      </c>
      <c r="O4" s="2">
        <v>2</v>
      </c>
      <c r="P4" s="2">
        <f>SUM(M4:N4)</f>
        <v>223</v>
      </c>
      <c r="Q4" s="81">
        <f>SUM(P4:P5)</f>
        <v>445</v>
      </c>
      <c r="S4" s="81">
        <f>J4+Q4</f>
        <v>889</v>
      </c>
    </row>
    <row r="5" spans="1:19" ht="18" customHeight="1" x14ac:dyDescent="0.25">
      <c r="A5" s="69"/>
      <c r="B5" s="66"/>
      <c r="C5" s="68"/>
      <c r="D5" s="80"/>
      <c r="E5" s="1" t="s">
        <v>2</v>
      </c>
      <c r="F5" s="2">
        <v>145</v>
      </c>
      <c r="G5" s="2">
        <v>80</v>
      </c>
      <c r="H5" s="2">
        <v>1</v>
      </c>
      <c r="I5" s="2">
        <f>SUM(F5:G5)</f>
        <v>225</v>
      </c>
      <c r="J5" s="81"/>
      <c r="L5" s="1" t="s">
        <v>62</v>
      </c>
      <c r="M5" s="2">
        <v>144</v>
      </c>
      <c r="N5" s="2">
        <v>78</v>
      </c>
      <c r="O5" s="2">
        <v>2</v>
      </c>
      <c r="P5" s="2">
        <f>SUM(M5:N5)</f>
        <v>222</v>
      </c>
      <c r="Q5" s="81"/>
      <c r="S5" s="81"/>
    </row>
    <row r="7" spans="1:19" ht="18" customHeight="1" x14ac:dyDescent="0.25">
      <c r="A7" s="69" t="s">
        <v>34</v>
      </c>
      <c r="B7" s="66" t="s">
        <v>107</v>
      </c>
      <c r="C7" s="67" t="s">
        <v>110</v>
      </c>
      <c r="D7" s="80" t="s">
        <v>17</v>
      </c>
      <c r="E7" s="1" t="s">
        <v>67</v>
      </c>
      <c r="F7" s="2">
        <v>146</v>
      </c>
      <c r="G7" s="2">
        <v>69</v>
      </c>
      <c r="H7" s="2">
        <v>2</v>
      </c>
      <c r="I7" s="2">
        <f>SUM(F7:G7)</f>
        <v>215</v>
      </c>
      <c r="J7" s="81">
        <f>SUM(I7:I8)</f>
        <v>427</v>
      </c>
      <c r="L7" s="1" t="s">
        <v>67</v>
      </c>
      <c r="M7" s="2">
        <v>160</v>
      </c>
      <c r="N7" s="2">
        <v>69</v>
      </c>
      <c r="O7" s="2">
        <v>0</v>
      </c>
      <c r="P7" s="2">
        <f>SUM(M7:N7)</f>
        <v>229</v>
      </c>
      <c r="Q7" s="81">
        <f>SUM(P7:P8)</f>
        <v>447</v>
      </c>
      <c r="S7" s="81">
        <f>J7+Q7</f>
        <v>874</v>
      </c>
    </row>
    <row r="8" spans="1:19" ht="18" customHeight="1" x14ac:dyDescent="0.25">
      <c r="A8" s="69"/>
      <c r="B8" s="66"/>
      <c r="C8" s="68"/>
      <c r="D8" s="80"/>
      <c r="E8" s="1" t="s">
        <v>69</v>
      </c>
      <c r="F8" s="2">
        <v>150</v>
      </c>
      <c r="G8" s="2">
        <v>62</v>
      </c>
      <c r="H8" s="2">
        <v>2</v>
      </c>
      <c r="I8" s="2">
        <f>SUM(F8:G8)</f>
        <v>212</v>
      </c>
      <c r="J8" s="81"/>
      <c r="L8" s="1" t="s">
        <v>68</v>
      </c>
      <c r="M8" s="2">
        <v>148</v>
      </c>
      <c r="N8" s="2">
        <v>70</v>
      </c>
      <c r="O8" s="2">
        <v>4</v>
      </c>
      <c r="P8" s="2">
        <f>SUM(M8:N8)</f>
        <v>218</v>
      </c>
      <c r="Q8" s="81"/>
      <c r="S8" s="81"/>
    </row>
    <row r="10" spans="1:19" ht="18" customHeight="1" x14ac:dyDescent="0.25">
      <c r="A10" s="69" t="s">
        <v>35</v>
      </c>
      <c r="B10" s="66" t="s">
        <v>107</v>
      </c>
      <c r="C10" s="67" t="s">
        <v>110</v>
      </c>
      <c r="D10" s="80" t="s">
        <v>17</v>
      </c>
      <c r="E10" s="1" t="s">
        <v>61</v>
      </c>
      <c r="F10" s="2">
        <v>154</v>
      </c>
      <c r="G10" s="2">
        <v>80</v>
      </c>
      <c r="H10" s="2">
        <v>2</v>
      </c>
      <c r="I10" s="2">
        <f>SUM(F10:G10)</f>
        <v>234</v>
      </c>
      <c r="J10" s="81">
        <f>SUM(I10:I11)</f>
        <v>440</v>
      </c>
      <c r="L10" s="1" t="s">
        <v>70</v>
      </c>
      <c r="M10" s="2">
        <v>129</v>
      </c>
      <c r="N10" s="2">
        <v>79</v>
      </c>
      <c r="O10" s="2">
        <v>0</v>
      </c>
      <c r="P10" s="2">
        <f>SUM(M10:N10)</f>
        <v>208</v>
      </c>
      <c r="Q10" s="81">
        <f>SUM(P10:P11)</f>
        <v>430</v>
      </c>
      <c r="S10" s="81">
        <f>J10+Q10</f>
        <v>870</v>
      </c>
    </row>
    <row r="11" spans="1:19" ht="18" customHeight="1" x14ac:dyDescent="0.25">
      <c r="A11" s="69"/>
      <c r="B11" s="66"/>
      <c r="C11" s="68"/>
      <c r="D11" s="80"/>
      <c r="E11" s="1" t="s">
        <v>62</v>
      </c>
      <c r="F11" s="2">
        <v>144</v>
      </c>
      <c r="G11" s="2">
        <v>62</v>
      </c>
      <c r="H11" s="2">
        <v>0</v>
      </c>
      <c r="I11" s="2">
        <f>SUM(F11:G11)</f>
        <v>206</v>
      </c>
      <c r="J11" s="81"/>
      <c r="L11" s="1" t="s">
        <v>46</v>
      </c>
      <c r="M11" s="2">
        <v>151</v>
      </c>
      <c r="N11" s="2">
        <v>71</v>
      </c>
      <c r="O11" s="2">
        <v>0</v>
      </c>
      <c r="P11" s="2">
        <f>SUM(M11:N11)</f>
        <v>222</v>
      </c>
      <c r="Q11" s="81"/>
      <c r="S11" s="81"/>
    </row>
    <row r="13" spans="1:19" ht="18" customHeight="1" x14ac:dyDescent="0.25">
      <c r="A13" s="69" t="s">
        <v>36</v>
      </c>
      <c r="B13" s="66" t="s">
        <v>107</v>
      </c>
      <c r="C13" s="67" t="s">
        <v>110</v>
      </c>
      <c r="D13" s="82" t="s">
        <v>71</v>
      </c>
      <c r="E13" s="1" t="s">
        <v>63</v>
      </c>
      <c r="F13" s="2">
        <v>146</v>
      </c>
      <c r="G13" s="2">
        <v>50</v>
      </c>
      <c r="H13" s="2">
        <v>5</v>
      </c>
      <c r="I13" s="2">
        <f>SUM(F13:G13)</f>
        <v>196</v>
      </c>
      <c r="J13" s="81">
        <f>SUM(I13:I14)</f>
        <v>402</v>
      </c>
      <c r="L13" s="1" t="s">
        <v>72</v>
      </c>
      <c r="M13" s="2">
        <v>141</v>
      </c>
      <c r="N13" s="2">
        <v>78</v>
      </c>
      <c r="O13" s="2">
        <v>1</v>
      </c>
      <c r="P13" s="2">
        <f>SUM(M13:N13)</f>
        <v>219</v>
      </c>
      <c r="Q13" s="81">
        <f>SUM(P13:P14)</f>
        <v>446</v>
      </c>
      <c r="S13" s="81">
        <f>J13+Q13</f>
        <v>848</v>
      </c>
    </row>
    <row r="14" spans="1:19" ht="18" customHeight="1" x14ac:dyDescent="0.25">
      <c r="A14" s="69"/>
      <c r="B14" s="66"/>
      <c r="C14" s="68"/>
      <c r="D14" s="80"/>
      <c r="E14" s="1" t="s">
        <v>97</v>
      </c>
      <c r="F14" s="2">
        <v>144</v>
      </c>
      <c r="G14" s="2">
        <v>62</v>
      </c>
      <c r="H14" s="2">
        <v>6</v>
      </c>
      <c r="I14" s="2">
        <f>SUM(F14:G14)</f>
        <v>206</v>
      </c>
      <c r="J14" s="81"/>
      <c r="L14" s="1" t="s">
        <v>2</v>
      </c>
      <c r="M14" s="2">
        <v>155</v>
      </c>
      <c r="N14" s="2">
        <v>72</v>
      </c>
      <c r="O14" s="2">
        <v>1</v>
      </c>
      <c r="P14" s="2">
        <f>SUM(M14:N14)</f>
        <v>227</v>
      </c>
      <c r="Q14" s="81"/>
      <c r="S14" s="81"/>
    </row>
    <row r="15" spans="1:19" ht="18" customHeight="1" x14ac:dyDescent="0.25">
      <c r="A15" s="6"/>
      <c r="B15" s="6"/>
    </row>
    <row r="16" spans="1:19" ht="18" customHeight="1" x14ac:dyDescent="0.25">
      <c r="A16" s="69" t="s">
        <v>37</v>
      </c>
      <c r="B16" s="66" t="s">
        <v>107</v>
      </c>
      <c r="C16" s="67" t="s">
        <v>110</v>
      </c>
      <c r="D16" s="80" t="s">
        <v>17</v>
      </c>
      <c r="E16" s="1" t="s">
        <v>30</v>
      </c>
      <c r="F16" s="2">
        <v>127</v>
      </c>
      <c r="G16" s="2">
        <v>77</v>
      </c>
      <c r="H16" s="2">
        <v>2</v>
      </c>
      <c r="I16" s="2">
        <f>SUM(F16:G16)</f>
        <v>204</v>
      </c>
      <c r="J16" s="81">
        <f>SUM(I16:I17)</f>
        <v>440</v>
      </c>
      <c r="L16" s="1" t="s">
        <v>52</v>
      </c>
      <c r="M16" s="2">
        <v>143</v>
      </c>
      <c r="N16" s="2">
        <v>60</v>
      </c>
      <c r="O16" s="2">
        <v>2</v>
      </c>
      <c r="P16" s="2">
        <f>SUM(M16:N16)</f>
        <v>203</v>
      </c>
      <c r="Q16" s="81">
        <f>SUM(P16:P17)</f>
        <v>382</v>
      </c>
      <c r="S16" s="81">
        <f>J16+Q16</f>
        <v>822</v>
      </c>
    </row>
    <row r="17" spans="1:19" ht="18" customHeight="1" x14ac:dyDescent="0.25">
      <c r="A17" s="69"/>
      <c r="B17" s="66"/>
      <c r="C17" s="68"/>
      <c r="D17" s="80"/>
      <c r="E17" s="1" t="s">
        <v>4</v>
      </c>
      <c r="F17" s="2">
        <v>155</v>
      </c>
      <c r="G17" s="2">
        <v>81</v>
      </c>
      <c r="H17" s="2">
        <v>1</v>
      </c>
      <c r="I17" s="2">
        <f>SUM(F17:G17)</f>
        <v>236</v>
      </c>
      <c r="J17" s="81"/>
      <c r="L17" s="1" t="s">
        <v>53</v>
      </c>
      <c r="M17" s="2">
        <v>135</v>
      </c>
      <c r="N17" s="2">
        <v>44</v>
      </c>
      <c r="O17" s="2">
        <v>6</v>
      </c>
      <c r="P17" s="2">
        <f>SUM(M17:N17)</f>
        <v>179</v>
      </c>
      <c r="Q17" s="81"/>
      <c r="S17" s="81"/>
    </row>
    <row r="19" spans="1:19" ht="18" customHeight="1" x14ac:dyDescent="0.25">
      <c r="A19" s="69" t="s">
        <v>38</v>
      </c>
      <c r="B19" s="66" t="s">
        <v>107</v>
      </c>
      <c r="C19" s="67" t="s">
        <v>110</v>
      </c>
      <c r="D19" s="82" t="s">
        <v>112</v>
      </c>
      <c r="E19" s="1" t="s">
        <v>73</v>
      </c>
      <c r="F19" s="2">
        <v>135</v>
      </c>
      <c r="G19" s="2">
        <v>62</v>
      </c>
      <c r="H19" s="2">
        <v>6</v>
      </c>
      <c r="I19" s="2">
        <f>SUM(F19:G19)</f>
        <v>197</v>
      </c>
      <c r="J19" s="81">
        <f>SUM(I19:I20)</f>
        <v>393</v>
      </c>
      <c r="L19" s="1" t="s">
        <v>73</v>
      </c>
      <c r="M19" s="2">
        <v>150</v>
      </c>
      <c r="N19" s="2">
        <v>52</v>
      </c>
      <c r="O19" s="2">
        <v>7</v>
      </c>
      <c r="P19" s="2">
        <f>SUM(M19:N19)</f>
        <v>202</v>
      </c>
      <c r="Q19" s="81">
        <f>SUM(P19:P20)</f>
        <v>404</v>
      </c>
      <c r="S19" s="81">
        <f>J19+Q19</f>
        <v>797</v>
      </c>
    </row>
    <row r="20" spans="1:19" ht="18" customHeight="1" x14ac:dyDescent="0.25">
      <c r="A20" s="69"/>
      <c r="B20" s="66"/>
      <c r="C20" s="68"/>
      <c r="D20" s="80"/>
      <c r="E20" s="1" t="s">
        <v>69</v>
      </c>
      <c r="F20" s="2">
        <v>142</v>
      </c>
      <c r="G20" s="2">
        <v>54</v>
      </c>
      <c r="H20" s="2">
        <v>3</v>
      </c>
      <c r="I20" s="2">
        <f>SUM(F20:G20)</f>
        <v>196</v>
      </c>
      <c r="J20" s="81"/>
      <c r="L20" s="1" t="s">
        <v>68</v>
      </c>
      <c r="M20" s="2">
        <v>140</v>
      </c>
      <c r="N20" s="2">
        <v>62</v>
      </c>
      <c r="O20" s="2">
        <v>4</v>
      </c>
      <c r="P20" s="2">
        <f>SUM(M20:N20)</f>
        <v>202</v>
      </c>
      <c r="Q20" s="81"/>
      <c r="S20" s="81"/>
    </row>
    <row r="21" spans="1:19" ht="18" customHeight="1" x14ac:dyDescent="0.25">
      <c r="A21" s="6"/>
      <c r="B21" s="6"/>
    </row>
    <row r="22" spans="1:19" ht="18" customHeight="1" x14ac:dyDescent="0.25">
      <c r="A22" s="69" t="s">
        <v>39</v>
      </c>
      <c r="B22" s="66" t="s">
        <v>107</v>
      </c>
      <c r="C22" s="67" t="s">
        <v>110</v>
      </c>
      <c r="D22" s="82" t="s">
        <v>74</v>
      </c>
      <c r="E22" s="1" t="s">
        <v>75</v>
      </c>
      <c r="F22" s="2">
        <v>141</v>
      </c>
      <c r="G22" s="2">
        <v>62</v>
      </c>
      <c r="H22" s="2">
        <v>7</v>
      </c>
      <c r="I22" s="2">
        <f>SUM(F22:G22)</f>
        <v>203</v>
      </c>
      <c r="J22" s="81">
        <f>SUM(I22:I23)</f>
        <v>396</v>
      </c>
      <c r="L22" s="1" t="s">
        <v>76</v>
      </c>
      <c r="M22" s="2">
        <v>134</v>
      </c>
      <c r="N22" s="2">
        <v>45</v>
      </c>
      <c r="O22" s="2">
        <v>4</v>
      </c>
      <c r="P22" s="2">
        <f>SUM(M22:N22)</f>
        <v>179</v>
      </c>
      <c r="Q22" s="81">
        <f>SUM(P22:P23)</f>
        <v>379</v>
      </c>
      <c r="S22" s="81">
        <f>J22+Q22</f>
        <v>775</v>
      </c>
    </row>
    <row r="23" spans="1:19" ht="18" customHeight="1" x14ac:dyDescent="0.25">
      <c r="A23" s="69"/>
      <c r="B23" s="66"/>
      <c r="C23" s="68"/>
      <c r="D23" s="80"/>
      <c r="E23" s="1" t="s">
        <v>4</v>
      </c>
      <c r="F23" s="2">
        <v>141</v>
      </c>
      <c r="G23" s="2">
        <v>52</v>
      </c>
      <c r="H23" s="2">
        <v>6</v>
      </c>
      <c r="I23" s="2">
        <f>SUM(F23:G23)</f>
        <v>193</v>
      </c>
      <c r="J23" s="81"/>
      <c r="L23" s="1" t="s">
        <v>1</v>
      </c>
      <c r="M23" s="2">
        <v>139</v>
      </c>
      <c r="N23" s="2">
        <v>61</v>
      </c>
      <c r="O23" s="2">
        <v>8</v>
      </c>
      <c r="P23" s="2">
        <f>SUM(M23:N23)</f>
        <v>200</v>
      </c>
      <c r="Q23" s="81"/>
      <c r="S23" s="81"/>
    </row>
    <row r="25" spans="1:19" ht="18" customHeight="1" x14ac:dyDescent="0.25">
      <c r="A25" s="69" t="s">
        <v>40</v>
      </c>
      <c r="B25" s="66" t="s">
        <v>107</v>
      </c>
      <c r="C25" s="67" t="s">
        <v>110</v>
      </c>
      <c r="D25" s="82" t="s">
        <v>113</v>
      </c>
      <c r="E25" s="1" t="s">
        <v>25</v>
      </c>
      <c r="F25" s="2">
        <v>142</v>
      </c>
      <c r="G25" s="2">
        <v>51</v>
      </c>
      <c r="H25" s="2">
        <v>5</v>
      </c>
      <c r="I25" s="2">
        <f>SUM(F25:G25)</f>
        <v>193</v>
      </c>
      <c r="J25" s="81">
        <f>SUM(I25:I26)</f>
        <v>418</v>
      </c>
      <c r="L25" s="1" t="s">
        <v>25</v>
      </c>
      <c r="M25" s="2">
        <v>135</v>
      </c>
      <c r="N25" s="2">
        <v>43</v>
      </c>
      <c r="O25" s="2">
        <v>12</v>
      </c>
      <c r="P25" s="2">
        <f>SUM(M25:N25)</f>
        <v>178</v>
      </c>
      <c r="Q25" s="81">
        <f>SUM(P25:P26)</f>
        <v>346</v>
      </c>
      <c r="S25" s="81">
        <f>J25+Q25</f>
        <v>764</v>
      </c>
    </row>
    <row r="26" spans="1:19" ht="18" customHeight="1" x14ac:dyDescent="0.25">
      <c r="A26" s="69"/>
      <c r="B26" s="66"/>
      <c r="C26" s="68"/>
      <c r="D26" s="80"/>
      <c r="E26" s="1" t="s">
        <v>2</v>
      </c>
      <c r="F26" s="2">
        <v>155</v>
      </c>
      <c r="G26" s="2">
        <v>70</v>
      </c>
      <c r="H26" s="2">
        <v>1</v>
      </c>
      <c r="I26" s="2">
        <f>SUM(F26:G26)</f>
        <v>225</v>
      </c>
      <c r="J26" s="81"/>
      <c r="L26" s="1" t="s">
        <v>1</v>
      </c>
      <c r="M26" s="2">
        <v>124</v>
      </c>
      <c r="N26" s="2">
        <v>44</v>
      </c>
      <c r="O26" s="2">
        <v>5</v>
      </c>
      <c r="P26" s="2">
        <f>SUM(M26:N26)</f>
        <v>168</v>
      </c>
      <c r="Q26" s="81"/>
      <c r="S26" s="81"/>
    </row>
    <row r="28" spans="1:19" ht="18" customHeight="1" x14ac:dyDescent="0.25">
      <c r="A28" s="69" t="s">
        <v>49</v>
      </c>
      <c r="B28" s="66" t="s">
        <v>107</v>
      </c>
      <c r="C28" s="67" t="s">
        <v>110</v>
      </c>
      <c r="D28" s="80" t="s">
        <v>114</v>
      </c>
      <c r="E28" s="1" t="s">
        <v>15</v>
      </c>
      <c r="F28" s="2">
        <v>139</v>
      </c>
      <c r="G28" s="2">
        <v>35</v>
      </c>
      <c r="H28" s="2">
        <v>11</v>
      </c>
      <c r="I28" s="2">
        <f>SUM(F28:G28)</f>
        <v>174</v>
      </c>
      <c r="J28" s="81">
        <f>SUM(I28:I29)</f>
        <v>361</v>
      </c>
      <c r="L28" s="1" t="s">
        <v>18</v>
      </c>
      <c r="M28" s="2">
        <v>142</v>
      </c>
      <c r="N28" s="2">
        <v>62</v>
      </c>
      <c r="O28" s="2">
        <v>4</v>
      </c>
      <c r="P28" s="2">
        <f>SUM(M28:N28)</f>
        <v>204</v>
      </c>
      <c r="Q28" s="81">
        <f>SUM(P28:P29)</f>
        <v>397</v>
      </c>
      <c r="S28" s="81">
        <f>J28+Q28</f>
        <v>758</v>
      </c>
    </row>
    <row r="29" spans="1:19" ht="18" customHeight="1" x14ac:dyDescent="0.25">
      <c r="A29" s="69"/>
      <c r="B29" s="66"/>
      <c r="C29" s="68"/>
      <c r="D29" s="80"/>
      <c r="E29" s="1" t="s">
        <v>16</v>
      </c>
      <c r="F29" s="2">
        <v>133</v>
      </c>
      <c r="G29" s="2">
        <v>54</v>
      </c>
      <c r="H29" s="2">
        <v>4</v>
      </c>
      <c r="I29" s="2">
        <f>SUM(F29:G29)</f>
        <v>187</v>
      </c>
      <c r="J29" s="81"/>
      <c r="L29" s="1" t="s">
        <v>19</v>
      </c>
      <c r="M29" s="2">
        <v>143</v>
      </c>
      <c r="N29" s="2">
        <v>50</v>
      </c>
      <c r="O29" s="2">
        <v>5</v>
      </c>
      <c r="P29" s="2">
        <f>SUM(M29:N29)</f>
        <v>193</v>
      </c>
      <c r="Q29" s="81"/>
      <c r="S29" s="81"/>
    </row>
    <row r="31" spans="1:19" ht="18" customHeight="1" x14ac:dyDescent="0.25">
      <c r="A31" s="69" t="s">
        <v>55</v>
      </c>
      <c r="B31" s="66" t="s">
        <v>107</v>
      </c>
      <c r="C31" s="67" t="s">
        <v>110</v>
      </c>
      <c r="D31" s="80" t="s">
        <v>115</v>
      </c>
      <c r="E31" s="1" t="s">
        <v>51</v>
      </c>
      <c r="F31" s="2">
        <v>126</v>
      </c>
      <c r="G31" s="2">
        <v>43</v>
      </c>
      <c r="H31" s="2">
        <v>10</v>
      </c>
      <c r="I31" s="2">
        <f>SUM(F31:G31)</f>
        <v>169</v>
      </c>
      <c r="J31" s="81">
        <f>SUM(I31:I32)</f>
        <v>325</v>
      </c>
      <c r="L31" s="1" t="s">
        <v>52</v>
      </c>
      <c r="M31" s="2">
        <v>150</v>
      </c>
      <c r="N31" s="2">
        <v>43</v>
      </c>
      <c r="O31" s="2">
        <v>10</v>
      </c>
      <c r="P31" s="2">
        <f>SUM(M31:N31)</f>
        <v>193</v>
      </c>
      <c r="Q31" s="81">
        <f>SUM(P31:P32)</f>
        <v>391</v>
      </c>
      <c r="S31" s="81">
        <f>J31+Q31</f>
        <v>716</v>
      </c>
    </row>
    <row r="32" spans="1:19" ht="18" customHeight="1" x14ac:dyDescent="0.25">
      <c r="A32" s="69"/>
      <c r="B32" s="66"/>
      <c r="C32" s="68"/>
      <c r="D32" s="80"/>
      <c r="E32" s="1" t="s">
        <v>4</v>
      </c>
      <c r="F32" s="2">
        <v>112</v>
      </c>
      <c r="G32" s="2">
        <v>44</v>
      </c>
      <c r="H32" s="2">
        <v>9</v>
      </c>
      <c r="I32" s="2">
        <f>SUM(F32:G32)</f>
        <v>156</v>
      </c>
      <c r="J32" s="81"/>
      <c r="L32" s="1" t="s">
        <v>53</v>
      </c>
      <c r="M32" s="2">
        <v>145</v>
      </c>
      <c r="N32" s="2">
        <v>53</v>
      </c>
      <c r="O32" s="2">
        <v>6</v>
      </c>
      <c r="P32" s="2">
        <f>SUM(M32:N32)</f>
        <v>198</v>
      </c>
      <c r="Q32" s="81"/>
      <c r="S32" s="81"/>
    </row>
    <row r="34" spans="1:19" ht="18" customHeight="1" x14ac:dyDescent="0.25">
      <c r="A34" s="69" t="s">
        <v>56</v>
      </c>
      <c r="B34" s="66" t="s">
        <v>107</v>
      </c>
      <c r="C34" s="67" t="s">
        <v>110</v>
      </c>
      <c r="D34" s="80" t="s">
        <v>74</v>
      </c>
      <c r="E34" s="1" t="s">
        <v>47</v>
      </c>
      <c r="F34" s="2">
        <v>121</v>
      </c>
      <c r="G34" s="2">
        <v>69</v>
      </c>
      <c r="H34" s="2">
        <v>2</v>
      </c>
      <c r="I34" s="2">
        <f>SUM(F34:G34)</f>
        <v>190</v>
      </c>
      <c r="J34" s="81">
        <f>SUM(I34:I35)</f>
        <v>362</v>
      </c>
      <c r="L34" s="1" t="s">
        <v>75</v>
      </c>
      <c r="M34" s="2">
        <v>119</v>
      </c>
      <c r="N34" s="2">
        <v>36</v>
      </c>
      <c r="O34" s="2">
        <v>10</v>
      </c>
      <c r="P34" s="2">
        <f>SUM(M34:N34)</f>
        <v>155</v>
      </c>
      <c r="Q34" s="81">
        <f>SUM(P34:P35)</f>
        <v>328</v>
      </c>
      <c r="S34" s="81">
        <f>J34+Q34</f>
        <v>690</v>
      </c>
    </row>
    <row r="35" spans="1:19" ht="18" customHeight="1" x14ac:dyDescent="0.25">
      <c r="A35" s="69"/>
      <c r="B35" s="66"/>
      <c r="C35" s="68"/>
      <c r="D35" s="80"/>
      <c r="E35" s="1" t="s">
        <v>77</v>
      </c>
      <c r="F35" s="2">
        <v>123</v>
      </c>
      <c r="G35" s="2">
        <v>49</v>
      </c>
      <c r="H35" s="2">
        <v>6</v>
      </c>
      <c r="I35" s="2">
        <f>SUM(F35:G35)</f>
        <v>172</v>
      </c>
      <c r="J35" s="81"/>
      <c r="L35" s="1" t="s">
        <v>27</v>
      </c>
      <c r="M35" s="2">
        <v>135</v>
      </c>
      <c r="N35" s="2">
        <v>38</v>
      </c>
      <c r="O35" s="2">
        <v>8</v>
      </c>
      <c r="P35" s="2">
        <f>SUM(M35:N35)</f>
        <v>173</v>
      </c>
      <c r="Q35" s="81"/>
      <c r="S35" s="81"/>
    </row>
    <row r="37" spans="1:19" ht="18" customHeight="1" x14ac:dyDescent="0.25">
      <c r="A37" s="69" t="s">
        <v>57</v>
      </c>
      <c r="B37" s="66" t="s">
        <v>107</v>
      </c>
      <c r="C37" s="71" t="s">
        <v>5</v>
      </c>
      <c r="D37" s="82" t="s">
        <v>10</v>
      </c>
      <c r="E37" s="1" t="s">
        <v>11</v>
      </c>
      <c r="F37" s="2">
        <v>151</v>
      </c>
      <c r="G37" s="2">
        <v>80</v>
      </c>
      <c r="H37" s="2">
        <v>1</v>
      </c>
      <c r="I37" s="2">
        <f>SUM(F37:G37)</f>
        <v>231</v>
      </c>
      <c r="J37" s="81">
        <f>SUM(I37:I38)</f>
        <v>448</v>
      </c>
      <c r="L37" s="1" t="s">
        <v>13</v>
      </c>
      <c r="M37" s="2">
        <v>144</v>
      </c>
      <c r="N37" s="2">
        <v>59</v>
      </c>
      <c r="O37" s="2">
        <v>1</v>
      </c>
      <c r="P37" s="2">
        <f>SUM(M37:N37)</f>
        <v>203</v>
      </c>
      <c r="Q37" s="81">
        <f>SUM(P37:P38)</f>
        <v>389</v>
      </c>
      <c r="S37" s="81">
        <f>J37+Q37</f>
        <v>837</v>
      </c>
    </row>
    <row r="38" spans="1:19" ht="18" customHeight="1" x14ac:dyDescent="0.25">
      <c r="A38" s="69"/>
      <c r="B38" s="66"/>
      <c r="C38" s="71"/>
      <c r="D38" s="80"/>
      <c r="E38" s="1" t="s">
        <v>12</v>
      </c>
      <c r="F38" s="2">
        <v>146</v>
      </c>
      <c r="G38" s="2">
        <v>71</v>
      </c>
      <c r="H38" s="2">
        <v>3</v>
      </c>
      <c r="I38" s="2">
        <f>SUM(F38:G38)</f>
        <v>217</v>
      </c>
      <c r="J38" s="81"/>
      <c r="L38" s="1" t="s">
        <v>14</v>
      </c>
      <c r="M38" s="2">
        <v>134</v>
      </c>
      <c r="N38" s="2">
        <v>52</v>
      </c>
      <c r="O38" s="2">
        <v>6</v>
      </c>
      <c r="P38" s="2">
        <f>SUM(M38:N38)</f>
        <v>186</v>
      </c>
      <c r="Q38" s="81"/>
      <c r="S38" s="81"/>
    </row>
    <row r="39" spans="1:19" ht="18" customHeight="1" x14ac:dyDescent="0.25">
      <c r="A39" s="6"/>
      <c r="B39" s="6"/>
    </row>
    <row r="40" spans="1:19" ht="18" customHeight="1" x14ac:dyDescent="0.25">
      <c r="A40" s="69" t="s">
        <v>58</v>
      </c>
      <c r="B40" s="66" t="s">
        <v>107</v>
      </c>
      <c r="C40" s="71" t="s">
        <v>5</v>
      </c>
      <c r="D40" s="80" t="s">
        <v>116</v>
      </c>
      <c r="E40" s="1" t="s">
        <v>42</v>
      </c>
      <c r="F40" s="2">
        <v>134</v>
      </c>
      <c r="G40" s="2">
        <v>71</v>
      </c>
      <c r="H40" s="2">
        <v>5</v>
      </c>
      <c r="I40" s="2">
        <f>SUM(F40:G40)</f>
        <v>205</v>
      </c>
      <c r="J40" s="81">
        <f>SUM(I40:I41)</f>
        <v>396</v>
      </c>
      <c r="L40" s="1" t="s">
        <v>44</v>
      </c>
      <c r="M40" s="2">
        <v>142</v>
      </c>
      <c r="N40" s="2">
        <v>45</v>
      </c>
      <c r="O40" s="2">
        <v>6</v>
      </c>
      <c r="P40" s="2">
        <f>SUM(M40:N40)</f>
        <v>187</v>
      </c>
      <c r="Q40" s="81">
        <f>SUM(P40:P41)</f>
        <v>397</v>
      </c>
      <c r="S40" s="81">
        <f>J40+Q40</f>
        <v>793</v>
      </c>
    </row>
    <row r="41" spans="1:19" ht="18" customHeight="1" x14ac:dyDescent="0.25">
      <c r="A41" s="69"/>
      <c r="B41" s="66"/>
      <c r="C41" s="71"/>
      <c r="D41" s="80"/>
      <c r="E41" s="1" t="s">
        <v>43</v>
      </c>
      <c r="F41" s="2">
        <v>129</v>
      </c>
      <c r="G41" s="2">
        <v>62</v>
      </c>
      <c r="H41" s="2">
        <v>3</v>
      </c>
      <c r="I41" s="2">
        <f>SUM(F41:G41)</f>
        <v>191</v>
      </c>
      <c r="J41" s="81"/>
      <c r="L41" s="1" t="s">
        <v>45</v>
      </c>
      <c r="M41" s="2">
        <v>140</v>
      </c>
      <c r="N41" s="2">
        <v>70</v>
      </c>
      <c r="O41" s="2">
        <v>1</v>
      </c>
      <c r="P41" s="2">
        <f>SUM(M41:N41)</f>
        <v>210</v>
      </c>
      <c r="Q41" s="81"/>
      <c r="S41" s="81"/>
    </row>
    <row r="43" spans="1:19" ht="18" customHeight="1" x14ac:dyDescent="0.25">
      <c r="A43" s="69" t="s">
        <v>33</v>
      </c>
      <c r="B43" s="66" t="s">
        <v>107</v>
      </c>
      <c r="C43" s="71" t="s">
        <v>5</v>
      </c>
      <c r="D43" s="80" t="s">
        <v>117</v>
      </c>
      <c r="E43" s="1" t="s">
        <v>59</v>
      </c>
      <c r="F43" s="2">
        <v>139</v>
      </c>
      <c r="G43" s="2">
        <v>72</v>
      </c>
      <c r="H43" s="2">
        <v>1</v>
      </c>
      <c r="I43" s="2">
        <f>SUM(F43:G43)</f>
        <v>211</v>
      </c>
      <c r="J43" s="81">
        <f>SUM(I43:I44)</f>
        <v>397</v>
      </c>
      <c r="L43" s="1" t="s">
        <v>41</v>
      </c>
      <c r="M43" s="2">
        <v>145</v>
      </c>
      <c r="N43" s="2">
        <v>59</v>
      </c>
      <c r="O43" s="2">
        <v>3</v>
      </c>
      <c r="P43" s="2">
        <f>SUM(M43:N43)</f>
        <v>204</v>
      </c>
      <c r="Q43" s="81">
        <f>SUM(P43:P44)</f>
        <v>382</v>
      </c>
      <c r="S43" s="81">
        <f>J43+Q43</f>
        <v>779</v>
      </c>
    </row>
    <row r="44" spans="1:19" ht="18" customHeight="1" x14ac:dyDescent="0.25">
      <c r="A44" s="69"/>
      <c r="B44" s="66"/>
      <c r="C44" s="71"/>
      <c r="D44" s="80"/>
      <c r="E44" s="1" t="s">
        <v>1</v>
      </c>
      <c r="F44" s="2">
        <v>126</v>
      </c>
      <c r="G44" s="2">
        <v>60</v>
      </c>
      <c r="H44" s="2">
        <v>3</v>
      </c>
      <c r="I44" s="2">
        <f>SUM(F44:G44)</f>
        <v>186</v>
      </c>
      <c r="J44" s="81"/>
      <c r="L44" s="1" t="s">
        <v>2</v>
      </c>
      <c r="M44" s="2">
        <v>122</v>
      </c>
      <c r="N44" s="2">
        <v>56</v>
      </c>
      <c r="O44" s="2">
        <v>5</v>
      </c>
      <c r="P44" s="2">
        <f>SUM(M44:N44)</f>
        <v>178</v>
      </c>
      <c r="Q44" s="81"/>
      <c r="S44" s="81"/>
    </row>
    <row r="45" spans="1:19" ht="18" customHeight="1" x14ac:dyDescent="0.25">
      <c r="A45" s="6"/>
      <c r="B45" s="6"/>
    </row>
    <row r="46" spans="1:19" ht="18" customHeight="1" x14ac:dyDescent="0.25">
      <c r="A46" s="69" t="s">
        <v>34</v>
      </c>
      <c r="B46" s="66" t="s">
        <v>107</v>
      </c>
      <c r="C46" s="71" t="s">
        <v>5</v>
      </c>
      <c r="D46" s="72" t="s">
        <v>118</v>
      </c>
      <c r="E46" s="1" t="s">
        <v>73</v>
      </c>
      <c r="F46" s="2">
        <v>140</v>
      </c>
      <c r="G46" s="2">
        <v>54</v>
      </c>
      <c r="H46" s="2">
        <v>4</v>
      </c>
      <c r="I46" s="2">
        <f>SUM(F46:G46)</f>
        <v>194</v>
      </c>
      <c r="J46" s="81">
        <f>SUM(I46:I47)</f>
        <v>391</v>
      </c>
      <c r="L46" s="1" t="s">
        <v>78</v>
      </c>
      <c r="M46" s="2">
        <v>141</v>
      </c>
      <c r="N46" s="2">
        <v>62</v>
      </c>
      <c r="O46" s="2">
        <v>5</v>
      </c>
      <c r="P46" s="2">
        <f>SUM(M46:N46)</f>
        <v>203</v>
      </c>
      <c r="Q46" s="81">
        <f>SUM(P46:P47)</f>
        <v>385</v>
      </c>
      <c r="S46" s="81">
        <f>J46+Q46</f>
        <v>776</v>
      </c>
    </row>
    <row r="47" spans="1:19" ht="18" customHeight="1" x14ac:dyDescent="0.25">
      <c r="A47" s="69"/>
      <c r="B47" s="66"/>
      <c r="C47" s="71"/>
      <c r="D47" s="73"/>
      <c r="E47" s="1" t="s">
        <v>68</v>
      </c>
      <c r="F47" s="2">
        <v>144</v>
      </c>
      <c r="G47" s="2">
        <v>53</v>
      </c>
      <c r="H47" s="2">
        <v>5</v>
      </c>
      <c r="I47" s="2">
        <f>SUM(F47:G47)</f>
        <v>197</v>
      </c>
      <c r="J47" s="81"/>
      <c r="L47" s="1" t="s">
        <v>9</v>
      </c>
      <c r="M47" s="2">
        <v>133</v>
      </c>
      <c r="N47" s="2">
        <v>49</v>
      </c>
      <c r="O47" s="2">
        <v>7</v>
      </c>
      <c r="P47" s="2">
        <f>SUM(M47:N47)</f>
        <v>182</v>
      </c>
      <c r="Q47" s="81"/>
      <c r="S47" s="81"/>
    </row>
    <row r="49" spans="1:19" ht="18" customHeight="1" x14ac:dyDescent="0.25">
      <c r="A49" s="69" t="s">
        <v>35</v>
      </c>
      <c r="B49" s="66" t="s">
        <v>107</v>
      </c>
      <c r="C49" s="71" t="s">
        <v>5</v>
      </c>
      <c r="D49" s="72" t="s">
        <v>117</v>
      </c>
      <c r="E49" s="1" t="s">
        <v>79</v>
      </c>
      <c r="F49" s="2">
        <v>142</v>
      </c>
      <c r="G49" s="2">
        <v>56</v>
      </c>
      <c r="H49" s="2">
        <v>4</v>
      </c>
      <c r="I49" s="2">
        <f>SUM(F49:G49)</f>
        <v>198</v>
      </c>
      <c r="J49" s="81">
        <f>SUM(I49:I50)</f>
        <v>388</v>
      </c>
      <c r="L49" s="1" t="s">
        <v>60</v>
      </c>
      <c r="M49" s="2">
        <v>129</v>
      </c>
      <c r="N49" s="2">
        <v>54</v>
      </c>
      <c r="O49" s="2">
        <v>8</v>
      </c>
      <c r="P49" s="2">
        <f>SUM(M49:N49)</f>
        <v>183</v>
      </c>
      <c r="Q49" s="81">
        <f>SUM(P49:P50)</f>
        <v>374</v>
      </c>
      <c r="S49" s="81">
        <f>J49+Q49</f>
        <v>762</v>
      </c>
    </row>
    <row r="50" spans="1:19" ht="18" customHeight="1" x14ac:dyDescent="0.25">
      <c r="A50" s="69"/>
      <c r="B50" s="66"/>
      <c r="C50" s="71"/>
      <c r="D50" s="73"/>
      <c r="E50" s="1" t="s">
        <v>80</v>
      </c>
      <c r="F50" s="2">
        <v>138</v>
      </c>
      <c r="G50" s="2">
        <v>52</v>
      </c>
      <c r="H50" s="2">
        <v>7</v>
      </c>
      <c r="I50" s="2">
        <f>SUM(F50:G50)</f>
        <v>190</v>
      </c>
      <c r="J50" s="81"/>
      <c r="L50" s="1" t="s">
        <v>4</v>
      </c>
      <c r="M50" s="2">
        <v>149</v>
      </c>
      <c r="N50" s="2">
        <v>42</v>
      </c>
      <c r="O50" s="2">
        <v>7</v>
      </c>
      <c r="P50" s="2">
        <f>SUM(M50:N50)</f>
        <v>191</v>
      </c>
      <c r="Q50" s="81"/>
      <c r="S50" s="81"/>
    </row>
    <row r="52" spans="1:19" ht="18" customHeight="1" x14ac:dyDescent="0.25">
      <c r="A52" s="69" t="s">
        <v>36</v>
      </c>
      <c r="B52" s="66" t="s">
        <v>107</v>
      </c>
      <c r="C52" s="71" t="s">
        <v>5</v>
      </c>
      <c r="D52" s="72" t="s">
        <v>119</v>
      </c>
      <c r="E52" s="1" t="s">
        <v>6</v>
      </c>
      <c r="F52" s="2">
        <v>135</v>
      </c>
      <c r="G52" s="2">
        <v>62</v>
      </c>
      <c r="H52" s="2">
        <v>4</v>
      </c>
      <c r="I52" s="2">
        <f>SUM(F52:G52)</f>
        <v>197</v>
      </c>
      <c r="J52" s="81">
        <f>SUM(I52:I53)</f>
        <v>401</v>
      </c>
      <c r="L52" s="1" t="s">
        <v>7</v>
      </c>
      <c r="M52" s="2">
        <v>124</v>
      </c>
      <c r="N52" s="2">
        <v>49</v>
      </c>
      <c r="O52" s="2">
        <v>7</v>
      </c>
      <c r="P52" s="2">
        <f>SUM(M52:N52)</f>
        <v>173</v>
      </c>
      <c r="Q52" s="81">
        <f>SUM(P52:P53)</f>
        <v>354</v>
      </c>
      <c r="S52" s="81">
        <f>J52+Q52</f>
        <v>755</v>
      </c>
    </row>
    <row r="53" spans="1:19" ht="18" customHeight="1" x14ac:dyDescent="0.25">
      <c r="A53" s="69"/>
      <c r="B53" s="66"/>
      <c r="C53" s="71"/>
      <c r="D53" s="73"/>
      <c r="E53" s="1" t="s">
        <v>0</v>
      </c>
      <c r="F53" s="2">
        <v>136</v>
      </c>
      <c r="G53" s="2">
        <v>68</v>
      </c>
      <c r="H53" s="2">
        <v>4</v>
      </c>
      <c r="I53" s="2">
        <f>SUM(F53:G53)</f>
        <v>204</v>
      </c>
      <c r="J53" s="81"/>
      <c r="L53" s="1" t="s">
        <v>1</v>
      </c>
      <c r="M53" s="2">
        <v>120</v>
      </c>
      <c r="N53" s="2">
        <v>61</v>
      </c>
      <c r="O53" s="2">
        <v>6</v>
      </c>
      <c r="P53" s="2">
        <f>SUM(M53:N53)</f>
        <v>181</v>
      </c>
      <c r="Q53" s="81"/>
      <c r="S53" s="81"/>
    </row>
    <row r="55" spans="1:19" ht="18" customHeight="1" x14ac:dyDescent="0.25">
      <c r="A55" s="69" t="s">
        <v>37</v>
      </c>
      <c r="B55" s="66" t="s">
        <v>107</v>
      </c>
      <c r="C55" s="71" t="s">
        <v>5</v>
      </c>
      <c r="D55" s="72" t="s">
        <v>117</v>
      </c>
      <c r="E55" s="1" t="s">
        <v>60</v>
      </c>
      <c r="F55" s="2">
        <v>119</v>
      </c>
      <c r="G55" s="2">
        <v>52</v>
      </c>
      <c r="H55" s="2">
        <v>6</v>
      </c>
      <c r="I55" s="2">
        <f>SUM(F55:G55)</f>
        <v>171</v>
      </c>
      <c r="J55" s="81">
        <f>SUM(I55:I56)</f>
        <v>339</v>
      </c>
      <c r="L55" s="1" t="s">
        <v>81</v>
      </c>
      <c r="M55" s="2">
        <v>128</v>
      </c>
      <c r="N55" s="2">
        <v>62</v>
      </c>
      <c r="O55" s="2">
        <v>5</v>
      </c>
      <c r="P55" s="2">
        <f>SUM(M55:N55)</f>
        <v>190</v>
      </c>
      <c r="Q55" s="81">
        <f>SUM(P55:P56)</f>
        <v>373</v>
      </c>
      <c r="S55" s="81">
        <f>J55+Q55</f>
        <v>712</v>
      </c>
    </row>
    <row r="56" spans="1:19" ht="18" customHeight="1" x14ac:dyDescent="0.25">
      <c r="A56" s="69"/>
      <c r="B56" s="66"/>
      <c r="C56" s="71"/>
      <c r="D56" s="73"/>
      <c r="E56" s="1" t="s">
        <v>4</v>
      </c>
      <c r="F56" s="2">
        <v>133</v>
      </c>
      <c r="G56" s="2">
        <v>35</v>
      </c>
      <c r="H56" s="2">
        <v>12</v>
      </c>
      <c r="I56" s="2">
        <f>SUM(F56:G56)</f>
        <v>168</v>
      </c>
      <c r="J56" s="81"/>
      <c r="L56" s="1" t="s">
        <v>82</v>
      </c>
      <c r="M56" s="2">
        <v>138</v>
      </c>
      <c r="N56" s="2">
        <v>45</v>
      </c>
      <c r="O56" s="2">
        <v>9</v>
      </c>
      <c r="P56" s="2">
        <f>SUM(M56:N56)</f>
        <v>183</v>
      </c>
      <c r="Q56" s="81"/>
      <c r="S56" s="81"/>
    </row>
    <row r="58" spans="1:19" ht="18" customHeight="1" x14ac:dyDescent="0.25">
      <c r="A58" s="69" t="s">
        <v>38</v>
      </c>
      <c r="B58" s="66" t="s">
        <v>107</v>
      </c>
      <c r="C58" s="71" t="s">
        <v>5</v>
      </c>
      <c r="D58" s="72" t="s">
        <v>120</v>
      </c>
      <c r="E58" s="1" t="s">
        <v>83</v>
      </c>
      <c r="F58" s="2">
        <v>105</v>
      </c>
      <c r="G58" s="2">
        <v>33</v>
      </c>
      <c r="H58" s="2">
        <v>12</v>
      </c>
      <c r="I58" s="2">
        <f>SUM(F58:G58)</f>
        <v>138</v>
      </c>
      <c r="J58" s="81">
        <f>SUM(I58:I59)</f>
        <v>312</v>
      </c>
      <c r="L58" s="1" t="s">
        <v>78</v>
      </c>
      <c r="M58" s="2">
        <v>149</v>
      </c>
      <c r="N58" s="2">
        <v>53</v>
      </c>
      <c r="O58" s="2">
        <v>5</v>
      </c>
      <c r="P58" s="2">
        <f>SUM(M58:N58)</f>
        <v>202</v>
      </c>
      <c r="Q58" s="81">
        <f>SUM(P58:P59)</f>
        <v>376</v>
      </c>
      <c r="S58" s="81">
        <f>J58+Q58</f>
        <v>688</v>
      </c>
    </row>
    <row r="59" spans="1:19" ht="18" customHeight="1" x14ac:dyDescent="0.25">
      <c r="A59" s="69"/>
      <c r="B59" s="66"/>
      <c r="C59" s="71"/>
      <c r="D59" s="73"/>
      <c r="E59" s="1" t="s">
        <v>84</v>
      </c>
      <c r="F59" s="2">
        <v>123</v>
      </c>
      <c r="G59" s="2">
        <v>51</v>
      </c>
      <c r="H59" s="2">
        <v>10</v>
      </c>
      <c r="I59" s="2">
        <f>SUM(F59:G59)</f>
        <v>174</v>
      </c>
      <c r="J59" s="81"/>
      <c r="L59" s="1" t="s">
        <v>9</v>
      </c>
      <c r="M59" s="2">
        <v>138</v>
      </c>
      <c r="N59" s="2">
        <v>36</v>
      </c>
      <c r="O59" s="2">
        <v>9</v>
      </c>
      <c r="P59" s="2">
        <f>SUM(M59:N59)</f>
        <v>174</v>
      </c>
      <c r="Q59" s="81"/>
      <c r="S59" s="81"/>
    </row>
    <row r="61" spans="1:19" ht="18" customHeight="1" x14ac:dyDescent="0.25">
      <c r="A61" s="69" t="s">
        <v>39</v>
      </c>
      <c r="B61" s="66" t="s">
        <v>107</v>
      </c>
      <c r="C61" s="71" t="s">
        <v>5</v>
      </c>
      <c r="D61" s="72" t="s">
        <v>116</v>
      </c>
      <c r="E61" s="1" t="s">
        <v>54</v>
      </c>
      <c r="F61" s="2">
        <v>115</v>
      </c>
      <c r="G61" s="2">
        <v>50</v>
      </c>
      <c r="H61" s="2">
        <v>5</v>
      </c>
      <c r="I61" s="2">
        <f>SUM(F61:G61)</f>
        <v>165</v>
      </c>
      <c r="J61" s="81">
        <f>SUM(I61:I62)</f>
        <v>321</v>
      </c>
      <c r="L61" s="1" t="s">
        <v>42</v>
      </c>
      <c r="M61" s="2">
        <v>119</v>
      </c>
      <c r="N61" s="2">
        <v>60</v>
      </c>
      <c r="O61" s="2">
        <v>5</v>
      </c>
      <c r="P61" s="2">
        <f>SUM(M61:N61)</f>
        <v>179</v>
      </c>
      <c r="Q61" s="81">
        <f>SUM(P61:P62)</f>
        <v>365</v>
      </c>
      <c r="S61" s="81">
        <f>J61+Q61</f>
        <v>686</v>
      </c>
    </row>
    <row r="62" spans="1:19" ht="18" customHeight="1" x14ac:dyDescent="0.25">
      <c r="A62" s="69"/>
      <c r="B62" s="66"/>
      <c r="C62" s="71"/>
      <c r="D62" s="73"/>
      <c r="E62" s="1" t="s">
        <v>2</v>
      </c>
      <c r="F62" s="2">
        <v>130</v>
      </c>
      <c r="G62" s="2">
        <v>26</v>
      </c>
      <c r="H62" s="2">
        <v>11</v>
      </c>
      <c r="I62" s="2">
        <f>SUM(F62:G62)</f>
        <v>156</v>
      </c>
      <c r="J62" s="81"/>
      <c r="L62" s="1" t="s">
        <v>43</v>
      </c>
      <c r="M62" s="2">
        <v>136</v>
      </c>
      <c r="N62" s="2">
        <v>50</v>
      </c>
      <c r="O62" s="2">
        <v>7</v>
      </c>
      <c r="P62" s="2">
        <f>SUM(M62:N62)</f>
        <v>186</v>
      </c>
      <c r="Q62" s="81"/>
      <c r="S62" s="81"/>
    </row>
    <row r="64" spans="1:19" ht="18" customHeight="1" x14ac:dyDescent="0.25">
      <c r="A64" s="69" t="s">
        <v>40</v>
      </c>
      <c r="B64" s="66" t="s">
        <v>107</v>
      </c>
      <c r="C64" s="71" t="s">
        <v>5</v>
      </c>
      <c r="D64" s="72" t="s">
        <v>116</v>
      </c>
      <c r="E64" s="1" t="s">
        <v>42</v>
      </c>
      <c r="F64" s="2">
        <v>139</v>
      </c>
      <c r="G64" s="2">
        <v>52</v>
      </c>
      <c r="H64" s="2">
        <v>6</v>
      </c>
      <c r="I64" s="2">
        <f>SUM(F64:G64)</f>
        <v>191</v>
      </c>
      <c r="J64" s="81">
        <f>SUM(I64:I65)</f>
        <v>359</v>
      </c>
      <c r="L64" s="1" t="s">
        <v>85</v>
      </c>
      <c r="M64" s="2">
        <v>119</v>
      </c>
      <c r="N64" s="2">
        <v>36</v>
      </c>
      <c r="O64" s="2">
        <v>8</v>
      </c>
      <c r="P64" s="2">
        <f>SUM(M64:N64)</f>
        <v>155</v>
      </c>
      <c r="Q64" s="81">
        <f>SUM(P64:P65)</f>
        <v>324</v>
      </c>
      <c r="S64" s="81">
        <f>J64+Q64</f>
        <v>683</v>
      </c>
    </row>
    <row r="65" spans="1:19" ht="18" customHeight="1" x14ac:dyDescent="0.25">
      <c r="A65" s="69"/>
      <c r="B65" s="66"/>
      <c r="C65" s="71"/>
      <c r="D65" s="73"/>
      <c r="E65" s="1" t="s">
        <v>43</v>
      </c>
      <c r="F65" s="2">
        <v>124</v>
      </c>
      <c r="G65" s="2">
        <v>44</v>
      </c>
      <c r="H65" s="2">
        <v>12</v>
      </c>
      <c r="I65" s="2">
        <f>SUM(F65:G65)</f>
        <v>168</v>
      </c>
      <c r="J65" s="81"/>
      <c r="L65" s="1" t="s">
        <v>3</v>
      </c>
      <c r="M65" s="2">
        <v>137</v>
      </c>
      <c r="N65" s="2">
        <v>32</v>
      </c>
      <c r="O65" s="2">
        <v>9</v>
      </c>
      <c r="P65" s="2">
        <f>SUM(M65:N65)</f>
        <v>169</v>
      </c>
      <c r="Q65" s="81"/>
      <c r="S65" s="81"/>
    </row>
    <row r="66" spans="1:19" ht="18" customHeight="1" x14ac:dyDescent="0.25">
      <c r="A66" s="6"/>
      <c r="B66" s="6"/>
      <c r="C66" s="6"/>
      <c r="D66" s="4"/>
    </row>
    <row r="67" spans="1:19" ht="18" customHeight="1" x14ac:dyDescent="0.25">
      <c r="A67" s="69" t="s">
        <v>49</v>
      </c>
      <c r="B67" s="66" t="s">
        <v>108</v>
      </c>
      <c r="C67" s="71" t="s">
        <v>5</v>
      </c>
      <c r="D67" s="72" t="s">
        <v>116</v>
      </c>
      <c r="E67" s="1" t="s">
        <v>48</v>
      </c>
      <c r="F67" s="2">
        <v>124</v>
      </c>
      <c r="G67" s="2">
        <v>17</v>
      </c>
      <c r="H67" s="2">
        <v>18</v>
      </c>
      <c r="I67" s="2">
        <f>SUM(F67:G67)</f>
        <v>141</v>
      </c>
      <c r="J67" s="81">
        <f>SUM(I67:I68)</f>
        <v>325</v>
      </c>
      <c r="L67" s="1" t="s">
        <v>42</v>
      </c>
      <c r="M67" s="2">
        <v>134</v>
      </c>
      <c r="N67" s="2">
        <v>62</v>
      </c>
      <c r="O67" s="2">
        <v>2</v>
      </c>
      <c r="P67" s="2">
        <f>SUM(M67:N67)</f>
        <v>196</v>
      </c>
      <c r="Q67" s="81">
        <f>SUM(P67:P68)</f>
        <v>386</v>
      </c>
      <c r="S67" s="81">
        <f>J67+Q67</f>
        <v>711</v>
      </c>
    </row>
    <row r="68" spans="1:19" ht="18" customHeight="1" x14ac:dyDescent="0.25">
      <c r="A68" s="69"/>
      <c r="B68" s="66"/>
      <c r="C68" s="71"/>
      <c r="D68" s="73"/>
      <c r="E68" s="1" t="s">
        <v>86</v>
      </c>
      <c r="F68" s="2">
        <v>126</v>
      </c>
      <c r="G68" s="2">
        <v>58</v>
      </c>
      <c r="H68" s="2">
        <v>7</v>
      </c>
      <c r="I68" s="2">
        <f>SUM(F68:G68)</f>
        <v>184</v>
      </c>
      <c r="J68" s="81"/>
      <c r="L68" s="1" t="s">
        <v>32</v>
      </c>
      <c r="M68" s="2">
        <v>138</v>
      </c>
      <c r="N68" s="2">
        <v>52</v>
      </c>
      <c r="O68" s="2">
        <v>6</v>
      </c>
      <c r="P68" s="2">
        <f>SUM(M68:N68)</f>
        <v>190</v>
      </c>
      <c r="Q68" s="81"/>
      <c r="S68" s="81"/>
    </row>
    <row r="69" spans="1:19" ht="18" customHeight="1" x14ac:dyDescent="0.25">
      <c r="A69" s="6"/>
      <c r="B69" s="6"/>
      <c r="C69" s="6"/>
      <c r="D69" s="4"/>
    </row>
    <row r="70" spans="1:19" ht="18" customHeight="1" x14ac:dyDescent="0.25">
      <c r="A70" s="69" t="s">
        <v>55</v>
      </c>
      <c r="B70" s="66" t="s">
        <v>108</v>
      </c>
      <c r="C70" s="67" t="s">
        <v>110</v>
      </c>
      <c r="D70" s="72" t="s">
        <v>17</v>
      </c>
      <c r="E70" s="1" t="s">
        <v>87</v>
      </c>
      <c r="F70" s="2">
        <v>118</v>
      </c>
      <c r="G70" s="2">
        <v>45</v>
      </c>
      <c r="H70" s="2">
        <v>9</v>
      </c>
      <c r="I70" s="2">
        <f>SUM(F70:G70)</f>
        <v>163</v>
      </c>
      <c r="J70" s="81">
        <f>SUM(I70:I71)</f>
        <v>336</v>
      </c>
      <c r="L70" s="1" t="s">
        <v>25</v>
      </c>
      <c r="M70" s="2">
        <v>141</v>
      </c>
      <c r="N70" s="2">
        <v>79</v>
      </c>
      <c r="O70" s="2">
        <v>1</v>
      </c>
      <c r="P70" s="2">
        <f>SUM(M70:N70)</f>
        <v>220</v>
      </c>
      <c r="Q70" s="81">
        <f>SUM(P70:P71)</f>
        <v>421</v>
      </c>
      <c r="S70" s="81">
        <f>J70+Q70</f>
        <v>757</v>
      </c>
    </row>
    <row r="71" spans="1:19" ht="18" customHeight="1" x14ac:dyDescent="0.25">
      <c r="A71" s="69"/>
      <c r="B71" s="66"/>
      <c r="C71" s="68"/>
      <c r="D71" s="73"/>
      <c r="E71" s="1" t="s">
        <v>88</v>
      </c>
      <c r="F71" s="2">
        <v>140</v>
      </c>
      <c r="G71" s="2">
        <v>33</v>
      </c>
      <c r="H71" s="2">
        <v>10</v>
      </c>
      <c r="I71" s="2">
        <f>SUM(F71:G71)</f>
        <v>173</v>
      </c>
      <c r="J71" s="81"/>
      <c r="L71" s="1" t="s">
        <v>2</v>
      </c>
      <c r="M71" s="2">
        <v>147</v>
      </c>
      <c r="N71" s="2">
        <v>54</v>
      </c>
      <c r="O71" s="2">
        <v>5</v>
      </c>
      <c r="P71" s="2">
        <f>SUM(M71:N71)</f>
        <v>201</v>
      </c>
      <c r="Q71" s="81"/>
      <c r="S71" s="81"/>
    </row>
    <row r="72" spans="1:19" ht="18" customHeight="1" x14ac:dyDescent="0.25">
      <c r="A72" s="6"/>
      <c r="B72" s="6"/>
      <c r="C72" s="6"/>
    </row>
    <row r="73" spans="1:19" ht="18" customHeight="1" x14ac:dyDescent="0.25">
      <c r="A73" s="69" t="s">
        <v>57</v>
      </c>
      <c r="B73" s="66" t="s">
        <v>108</v>
      </c>
      <c r="C73" s="67" t="s">
        <v>5</v>
      </c>
      <c r="D73" s="72" t="s">
        <v>121</v>
      </c>
      <c r="E73" s="1" t="s">
        <v>98</v>
      </c>
      <c r="F73" s="2">
        <v>149</v>
      </c>
      <c r="G73" s="2">
        <v>61</v>
      </c>
      <c r="H73" s="2">
        <v>2</v>
      </c>
      <c r="I73" s="2">
        <f>SUM(F73:G73)</f>
        <v>210</v>
      </c>
      <c r="J73" s="81">
        <f>SUM(I73:I74)</f>
        <v>399</v>
      </c>
      <c r="L73" s="1" t="s">
        <v>63</v>
      </c>
      <c r="M73" s="2">
        <v>152</v>
      </c>
      <c r="N73" s="2">
        <v>45</v>
      </c>
      <c r="O73" s="2">
        <v>6</v>
      </c>
      <c r="P73" s="2">
        <f>SUM(M73:N73)</f>
        <v>197</v>
      </c>
      <c r="Q73" s="81">
        <f>SUM(P73:P74)</f>
        <v>392</v>
      </c>
      <c r="S73" s="81">
        <f>J73+Q73</f>
        <v>791</v>
      </c>
    </row>
    <row r="74" spans="1:19" ht="18" customHeight="1" x14ac:dyDescent="0.25">
      <c r="A74" s="69"/>
      <c r="B74" s="66"/>
      <c r="C74" s="68"/>
      <c r="D74" s="73"/>
      <c r="E74" s="1" t="s">
        <v>99</v>
      </c>
      <c r="F74" s="2">
        <v>135</v>
      </c>
      <c r="G74" s="2">
        <v>54</v>
      </c>
      <c r="H74" s="2">
        <v>3</v>
      </c>
      <c r="I74" s="2">
        <f>SUM(F74:G74)</f>
        <v>189</v>
      </c>
      <c r="J74" s="81"/>
      <c r="L74" s="1" t="s">
        <v>100</v>
      </c>
      <c r="M74" s="2">
        <v>143</v>
      </c>
      <c r="N74" s="2">
        <v>52</v>
      </c>
      <c r="O74" s="2">
        <v>3</v>
      </c>
      <c r="P74" s="2">
        <f>SUM(M74:N74)</f>
        <v>195</v>
      </c>
      <c r="Q74" s="81"/>
      <c r="S74" s="81"/>
    </row>
    <row r="75" spans="1:19" ht="18" customHeight="1" x14ac:dyDescent="0.25">
      <c r="A75" s="6"/>
      <c r="B75" s="6"/>
      <c r="C75" s="6"/>
    </row>
    <row r="76" spans="1:19" ht="18" customHeight="1" x14ac:dyDescent="0.25">
      <c r="A76" s="69" t="s">
        <v>57</v>
      </c>
      <c r="B76" s="66" t="s">
        <v>108</v>
      </c>
      <c r="C76" s="67" t="s">
        <v>110</v>
      </c>
      <c r="D76" s="72" t="s">
        <v>122</v>
      </c>
      <c r="E76" s="1" t="s">
        <v>91</v>
      </c>
      <c r="F76" s="2">
        <v>154</v>
      </c>
      <c r="G76" s="2">
        <v>69</v>
      </c>
      <c r="H76" s="2">
        <v>4</v>
      </c>
      <c r="I76" s="2">
        <f>SUM(F76:G76)</f>
        <v>223</v>
      </c>
      <c r="J76" s="81">
        <f>SUM(I76:I77)</f>
        <v>419</v>
      </c>
      <c r="L76" s="1" t="s">
        <v>31</v>
      </c>
      <c r="M76" s="2">
        <v>129</v>
      </c>
      <c r="N76" s="2">
        <v>98</v>
      </c>
      <c r="O76" s="2">
        <v>1</v>
      </c>
      <c r="P76" s="2">
        <f>SUM(M76:N76)</f>
        <v>227</v>
      </c>
      <c r="Q76" s="81">
        <f>SUM(P76:P77)</f>
        <v>445</v>
      </c>
      <c r="S76" s="81">
        <f>J76+Q76</f>
        <v>864</v>
      </c>
    </row>
    <row r="77" spans="1:19" ht="18" customHeight="1" x14ac:dyDescent="0.25">
      <c r="A77" s="69"/>
      <c r="B77" s="66"/>
      <c r="C77" s="68"/>
      <c r="D77" s="73"/>
      <c r="E77" s="1" t="s">
        <v>92</v>
      </c>
      <c r="F77" s="2">
        <v>151</v>
      </c>
      <c r="G77" s="2">
        <v>45</v>
      </c>
      <c r="H77" s="2">
        <v>9</v>
      </c>
      <c r="I77" s="2">
        <f>SUM(F77:G77)</f>
        <v>196</v>
      </c>
      <c r="J77" s="81"/>
      <c r="L77" s="1" t="s">
        <v>32</v>
      </c>
      <c r="M77" s="2">
        <v>148</v>
      </c>
      <c r="N77" s="2">
        <v>70</v>
      </c>
      <c r="O77" s="2">
        <v>3</v>
      </c>
      <c r="P77" s="2">
        <f>SUM(M77:N77)</f>
        <v>218</v>
      </c>
      <c r="Q77" s="81"/>
      <c r="S77" s="81"/>
    </row>
    <row r="79" spans="1:19" ht="18" customHeight="1" x14ac:dyDescent="0.25">
      <c r="A79" s="69" t="s">
        <v>58</v>
      </c>
      <c r="B79" s="66" t="s">
        <v>108</v>
      </c>
      <c r="C79" s="67" t="s">
        <v>110</v>
      </c>
      <c r="D79" s="72" t="s">
        <v>122</v>
      </c>
      <c r="E79" s="1" t="s">
        <v>23</v>
      </c>
      <c r="F79" s="2">
        <v>131</v>
      </c>
      <c r="G79" s="2">
        <v>71</v>
      </c>
      <c r="H79" s="2">
        <v>2</v>
      </c>
      <c r="I79" s="2">
        <f>SUM(F79:G79)</f>
        <v>202</v>
      </c>
      <c r="J79" s="81">
        <f>SUM(I79:I80)</f>
        <v>398</v>
      </c>
      <c r="L79" s="1" t="s">
        <v>26</v>
      </c>
      <c r="M79" s="2">
        <v>134</v>
      </c>
      <c r="N79" s="2">
        <v>53</v>
      </c>
      <c r="O79" s="2">
        <v>6</v>
      </c>
      <c r="P79" s="2">
        <f>SUM(M79:N79)</f>
        <v>187</v>
      </c>
      <c r="Q79" s="81">
        <f>SUM(P79:P80)</f>
        <v>359</v>
      </c>
      <c r="S79" s="81">
        <f>J79+Q79</f>
        <v>757</v>
      </c>
    </row>
    <row r="80" spans="1:19" ht="18" customHeight="1" x14ac:dyDescent="0.25">
      <c r="A80" s="69"/>
      <c r="B80" s="66"/>
      <c r="C80" s="68"/>
      <c r="D80" s="73"/>
      <c r="E80" s="1" t="s">
        <v>24</v>
      </c>
      <c r="F80" s="2">
        <v>135</v>
      </c>
      <c r="G80" s="2">
        <v>61</v>
      </c>
      <c r="H80" s="2">
        <v>4</v>
      </c>
      <c r="I80" s="2">
        <f>SUM(F80:G80)</f>
        <v>196</v>
      </c>
      <c r="J80" s="81"/>
      <c r="L80" s="1" t="s">
        <v>93</v>
      </c>
      <c r="M80" s="2">
        <v>136</v>
      </c>
      <c r="N80" s="2">
        <v>36</v>
      </c>
      <c r="O80" s="2">
        <v>8</v>
      </c>
      <c r="P80" s="2">
        <f>SUM(M80:N80)</f>
        <v>172</v>
      </c>
      <c r="Q80" s="81"/>
      <c r="S80" s="81"/>
    </row>
    <row r="82" spans="1:19" ht="18" customHeight="1" x14ac:dyDescent="0.25">
      <c r="A82" s="69" t="s">
        <v>64</v>
      </c>
      <c r="B82" s="66" t="s">
        <v>109</v>
      </c>
      <c r="C82" s="71" t="s">
        <v>5</v>
      </c>
      <c r="D82" s="72" t="s">
        <v>123</v>
      </c>
      <c r="E82" s="1" t="s">
        <v>50</v>
      </c>
      <c r="F82" s="2">
        <v>109</v>
      </c>
      <c r="G82" s="2">
        <v>51</v>
      </c>
      <c r="H82" s="2">
        <v>8</v>
      </c>
      <c r="I82" s="2">
        <f>SUM(F82:G82)</f>
        <v>160</v>
      </c>
      <c r="J82" s="81">
        <f>SUM(I82:I83)</f>
        <v>344</v>
      </c>
      <c r="L82" s="1" t="s">
        <v>94</v>
      </c>
      <c r="M82" s="2">
        <v>131</v>
      </c>
      <c r="N82" s="2">
        <v>63</v>
      </c>
      <c r="O82" s="2">
        <v>3</v>
      </c>
      <c r="P82" s="2">
        <f>SUM(M82:N82)</f>
        <v>194</v>
      </c>
      <c r="Q82" s="81">
        <f>SUM(P82:P83)</f>
        <v>377</v>
      </c>
      <c r="S82" s="81">
        <f>J82+Q82</f>
        <v>721</v>
      </c>
    </row>
    <row r="83" spans="1:19" ht="18" customHeight="1" x14ac:dyDescent="0.25">
      <c r="A83" s="69"/>
      <c r="B83" s="66"/>
      <c r="C83" s="71"/>
      <c r="D83" s="73"/>
      <c r="E83" s="1" t="s">
        <v>29</v>
      </c>
      <c r="F83" s="2">
        <v>140</v>
      </c>
      <c r="G83" s="2">
        <v>44</v>
      </c>
      <c r="H83" s="2">
        <v>6</v>
      </c>
      <c r="I83" s="2">
        <f>SUM(F83:G83)</f>
        <v>184</v>
      </c>
      <c r="J83" s="81"/>
      <c r="L83" s="1" t="s">
        <v>95</v>
      </c>
      <c r="M83" s="2">
        <v>130</v>
      </c>
      <c r="N83" s="2">
        <v>53</v>
      </c>
      <c r="O83" s="2">
        <v>6</v>
      </c>
      <c r="P83" s="2">
        <f>SUM(M83:N83)</f>
        <v>183</v>
      </c>
      <c r="Q83" s="81"/>
      <c r="S83" s="81"/>
    </row>
    <row r="85" spans="1:19" ht="18" customHeight="1" x14ac:dyDescent="0.25">
      <c r="A85" s="69" t="s">
        <v>33</v>
      </c>
      <c r="B85" s="66" t="s">
        <v>109</v>
      </c>
      <c r="C85" s="67" t="s">
        <v>110</v>
      </c>
      <c r="D85" s="80" t="s">
        <v>17</v>
      </c>
      <c r="E85" s="1" t="s">
        <v>96</v>
      </c>
      <c r="F85" s="2">
        <v>140</v>
      </c>
      <c r="G85" s="2">
        <v>62</v>
      </c>
      <c r="H85" s="2">
        <v>6</v>
      </c>
      <c r="I85" s="2">
        <f>SUM(F85:G85)</f>
        <v>202</v>
      </c>
      <c r="J85" s="81">
        <f>SUM(I85:I86)</f>
        <v>375</v>
      </c>
      <c r="L85" s="1" t="s">
        <v>20</v>
      </c>
      <c r="M85" s="2">
        <v>121</v>
      </c>
      <c r="N85" s="2">
        <v>45</v>
      </c>
      <c r="O85" s="2">
        <v>8</v>
      </c>
      <c r="P85" s="2">
        <f>SUM(M85:N85)</f>
        <v>166</v>
      </c>
      <c r="Q85" s="81">
        <f>SUM(P85:P86)</f>
        <v>330</v>
      </c>
      <c r="S85" s="81">
        <f>J85+Q85</f>
        <v>705</v>
      </c>
    </row>
    <row r="86" spans="1:19" ht="18" customHeight="1" x14ac:dyDescent="0.25">
      <c r="A86" s="69"/>
      <c r="B86" s="66"/>
      <c r="C86" s="68"/>
      <c r="D86" s="80"/>
      <c r="E86" s="1" t="s">
        <v>22</v>
      </c>
      <c r="F86" s="2">
        <v>122</v>
      </c>
      <c r="G86" s="2">
        <v>51</v>
      </c>
      <c r="H86" s="2">
        <v>5</v>
      </c>
      <c r="I86" s="2">
        <f>SUM(F86:G86)</f>
        <v>173</v>
      </c>
      <c r="J86" s="81"/>
      <c r="L86" s="1" t="s">
        <v>21</v>
      </c>
      <c r="M86" s="2">
        <v>128</v>
      </c>
      <c r="N86" s="2">
        <v>36</v>
      </c>
      <c r="O86" s="2">
        <v>9</v>
      </c>
      <c r="P86" s="2">
        <f>SUM(M86:N86)</f>
        <v>164</v>
      </c>
      <c r="Q86" s="81"/>
      <c r="S86" s="81"/>
    </row>
    <row r="88" spans="1:19" ht="18" customHeight="1" x14ac:dyDescent="0.25">
      <c r="A88" s="69" t="s">
        <v>34</v>
      </c>
      <c r="B88" s="66" t="s">
        <v>109</v>
      </c>
      <c r="C88" s="67" t="s">
        <v>110</v>
      </c>
      <c r="D88" s="82" t="s">
        <v>17</v>
      </c>
      <c r="E88" s="1" t="s">
        <v>101</v>
      </c>
      <c r="F88" s="2">
        <v>143</v>
      </c>
      <c r="G88" s="2">
        <v>43</v>
      </c>
      <c r="H88" s="2">
        <v>8</v>
      </c>
      <c r="I88" s="2">
        <f>SUM(F88:G88)</f>
        <v>186</v>
      </c>
      <c r="J88" s="81">
        <f>SUM(I88:I89)</f>
        <v>375</v>
      </c>
      <c r="L88" s="1" t="s">
        <v>103</v>
      </c>
      <c r="M88" s="2">
        <v>134</v>
      </c>
      <c r="N88" s="2">
        <v>61</v>
      </c>
      <c r="O88" s="2">
        <v>4</v>
      </c>
      <c r="P88" s="2">
        <f>SUM(M88:N88)</f>
        <v>195</v>
      </c>
      <c r="Q88" s="81">
        <f>SUM(P88:P89)</f>
        <v>390</v>
      </c>
      <c r="S88" s="81">
        <f>J88+Q88</f>
        <v>765</v>
      </c>
    </row>
    <row r="89" spans="1:19" ht="18" customHeight="1" x14ac:dyDescent="0.25">
      <c r="A89" s="69"/>
      <c r="B89" s="66"/>
      <c r="C89" s="68"/>
      <c r="D89" s="80"/>
      <c r="E89" s="1" t="s">
        <v>102</v>
      </c>
      <c r="F89" s="2">
        <v>135</v>
      </c>
      <c r="G89" s="2">
        <v>54</v>
      </c>
      <c r="H89" s="2">
        <v>3</v>
      </c>
      <c r="I89" s="2">
        <f>SUM(F89:G89)</f>
        <v>189</v>
      </c>
      <c r="J89" s="81"/>
      <c r="L89" s="1" t="s">
        <v>104</v>
      </c>
      <c r="M89" s="2">
        <v>133</v>
      </c>
      <c r="N89" s="2">
        <v>62</v>
      </c>
      <c r="O89" s="2">
        <v>7</v>
      </c>
      <c r="P89" s="2">
        <f>SUM(M89:N89)</f>
        <v>195</v>
      </c>
      <c r="Q89" s="81"/>
      <c r="S89" s="81"/>
    </row>
    <row r="91" spans="1:19" ht="18" customHeight="1" x14ac:dyDescent="0.25">
      <c r="A91" s="69" t="s">
        <v>33</v>
      </c>
      <c r="B91" s="66" t="s">
        <v>107</v>
      </c>
      <c r="C91" s="67" t="s">
        <v>110</v>
      </c>
      <c r="D91" s="80" t="s">
        <v>71</v>
      </c>
      <c r="E91" s="1" t="s">
        <v>105</v>
      </c>
      <c r="F91" s="2">
        <v>152</v>
      </c>
      <c r="G91" s="2">
        <v>54</v>
      </c>
      <c r="H91" s="2">
        <v>4</v>
      </c>
      <c r="I91" s="2">
        <f>SUM(F91:G91)</f>
        <v>206</v>
      </c>
      <c r="J91" s="81">
        <f>SUM(I91:I92)</f>
        <v>397</v>
      </c>
      <c r="L91" s="1" t="s">
        <v>106</v>
      </c>
      <c r="M91" s="2">
        <v>160</v>
      </c>
      <c r="N91" s="2">
        <v>80</v>
      </c>
      <c r="O91" s="2">
        <v>0</v>
      </c>
      <c r="P91" s="2">
        <f>SUM(M91:N91)</f>
        <v>240</v>
      </c>
      <c r="Q91" s="81">
        <f>SUM(P91:P92)</f>
        <v>436</v>
      </c>
      <c r="S91" s="81">
        <f>J91+Q91</f>
        <v>833</v>
      </c>
    </row>
    <row r="92" spans="1:19" ht="18" customHeight="1" x14ac:dyDescent="0.25">
      <c r="A92" s="69"/>
      <c r="B92" s="66"/>
      <c r="C92" s="68"/>
      <c r="D92" s="80"/>
      <c r="E92" s="1" t="s">
        <v>32</v>
      </c>
      <c r="F92" s="2">
        <v>132</v>
      </c>
      <c r="G92" s="2">
        <v>59</v>
      </c>
      <c r="H92" s="2">
        <v>3</v>
      </c>
      <c r="I92" s="2">
        <f>SUM(F92:G92)</f>
        <v>191</v>
      </c>
      <c r="J92" s="81"/>
      <c r="L92" s="1" t="s">
        <v>1</v>
      </c>
      <c r="M92" s="2">
        <v>143</v>
      </c>
      <c r="N92" s="2">
        <v>53</v>
      </c>
      <c r="O92" s="2">
        <v>3</v>
      </c>
      <c r="P92" s="2">
        <f>SUM(M92:N92)</f>
        <v>196</v>
      </c>
      <c r="Q92" s="81"/>
      <c r="S92" s="81"/>
    </row>
    <row r="94" spans="1:19" ht="18" customHeight="1" x14ac:dyDescent="0.25">
      <c r="A94" s="69" t="s">
        <v>34</v>
      </c>
      <c r="B94" s="66" t="s">
        <v>107</v>
      </c>
      <c r="C94" s="67" t="s">
        <v>110</v>
      </c>
      <c r="D94" s="80" t="s">
        <v>17</v>
      </c>
      <c r="E94" s="1" t="s">
        <v>63</v>
      </c>
      <c r="F94" s="2">
        <v>140</v>
      </c>
      <c r="G94" s="2">
        <v>60</v>
      </c>
      <c r="H94" s="2">
        <v>6</v>
      </c>
      <c r="I94" s="2">
        <f>SUM(F94:G94)</f>
        <v>200</v>
      </c>
      <c r="J94" s="81">
        <f>SUM(I94:I95)</f>
        <v>382</v>
      </c>
      <c r="L94" s="1" t="s">
        <v>25</v>
      </c>
      <c r="M94" s="2">
        <v>136</v>
      </c>
      <c r="N94" s="2">
        <v>89</v>
      </c>
      <c r="O94" s="2">
        <v>0</v>
      </c>
      <c r="P94" s="2">
        <f>SUM(M94:N94)</f>
        <v>225</v>
      </c>
      <c r="Q94" s="81">
        <f>SUM(P94:P95)</f>
        <v>430</v>
      </c>
      <c r="S94" s="81">
        <f>J94+Q94</f>
        <v>812</v>
      </c>
    </row>
    <row r="95" spans="1:19" ht="18" customHeight="1" x14ac:dyDescent="0.25">
      <c r="A95" s="69"/>
      <c r="B95" s="66"/>
      <c r="C95" s="68"/>
      <c r="D95" s="80"/>
      <c r="E95" s="1" t="s">
        <v>8</v>
      </c>
      <c r="F95" s="2">
        <v>129</v>
      </c>
      <c r="G95" s="2">
        <v>53</v>
      </c>
      <c r="H95" s="2">
        <v>2</v>
      </c>
      <c r="I95" s="2">
        <f>SUM(F95:G95)</f>
        <v>182</v>
      </c>
      <c r="J95" s="81"/>
      <c r="L95" s="1" t="s">
        <v>2</v>
      </c>
      <c r="M95" s="2">
        <v>152</v>
      </c>
      <c r="N95" s="2">
        <v>53</v>
      </c>
      <c r="O95" s="2">
        <v>6</v>
      </c>
      <c r="P95" s="2">
        <f>SUM(M95:N95)</f>
        <v>205</v>
      </c>
      <c r="Q95" s="81"/>
      <c r="S95" s="81"/>
    </row>
    <row r="97" spans="1:19" ht="18" customHeight="1" x14ac:dyDescent="0.25">
      <c r="A97" s="69" t="s">
        <v>34</v>
      </c>
      <c r="B97" s="66" t="s">
        <v>108</v>
      </c>
      <c r="C97" s="67" t="s">
        <v>110</v>
      </c>
      <c r="D97" s="72" t="s">
        <v>122</v>
      </c>
      <c r="E97" s="1" t="s">
        <v>28</v>
      </c>
      <c r="F97" s="2">
        <v>132</v>
      </c>
      <c r="G97" s="2">
        <v>80</v>
      </c>
      <c r="H97" s="2">
        <v>3</v>
      </c>
      <c r="I97" s="2">
        <f>SUM(F97:G97)</f>
        <v>212</v>
      </c>
      <c r="J97" s="81">
        <f>SUM(I97:I98)</f>
        <v>403</v>
      </c>
      <c r="L97" s="1" t="s">
        <v>89</v>
      </c>
      <c r="M97" s="2">
        <v>104</v>
      </c>
      <c r="N97" s="2">
        <v>44</v>
      </c>
      <c r="O97" s="2">
        <v>11</v>
      </c>
      <c r="P97" s="2">
        <f>SUM(M97:N97)</f>
        <v>148</v>
      </c>
      <c r="Q97" s="81">
        <f>SUM(P97:P98)</f>
        <v>309</v>
      </c>
      <c r="S97" s="81">
        <f>J97+Q97</f>
        <v>712</v>
      </c>
    </row>
    <row r="98" spans="1:19" ht="18" customHeight="1" x14ac:dyDescent="0.25">
      <c r="A98" s="69"/>
      <c r="B98" s="66"/>
      <c r="C98" s="68"/>
      <c r="D98" s="73"/>
      <c r="E98" s="1" t="s">
        <v>1</v>
      </c>
      <c r="F98" s="2">
        <v>138</v>
      </c>
      <c r="G98" s="2">
        <v>53</v>
      </c>
      <c r="H98" s="2">
        <v>4</v>
      </c>
      <c r="I98" s="2">
        <f>SUM(F98:G98)</f>
        <v>191</v>
      </c>
      <c r="J98" s="81"/>
      <c r="L98" s="1" t="s">
        <v>90</v>
      </c>
      <c r="M98" s="2">
        <v>102</v>
      </c>
      <c r="N98" s="2">
        <v>59</v>
      </c>
      <c r="O98" s="2">
        <v>9</v>
      </c>
      <c r="P98" s="2">
        <f>SUM(M98:N98)</f>
        <v>161</v>
      </c>
      <c r="Q98" s="81"/>
      <c r="S98" s="81"/>
    </row>
    <row r="100" spans="1:19" ht="18" customHeight="1" x14ac:dyDescent="0.25">
      <c r="C100" s="74"/>
      <c r="D100" s="75"/>
      <c r="J100" s="76"/>
      <c r="Q100" s="76"/>
      <c r="S100" s="76"/>
    </row>
    <row r="101" spans="1:19" ht="18" customHeight="1" x14ac:dyDescent="0.25">
      <c r="C101" s="74"/>
      <c r="D101" s="75"/>
      <c r="J101" s="76"/>
      <c r="Q101" s="76"/>
      <c r="S101" s="76"/>
    </row>
  </sheetData>
  <mergeCells count="236">
    <mergeCell ref="C13:C14"/>
    <mergeCell ref="D13:D14"/>
    <mergeCell ref="J13:J14"/>
    <mergeCell ref="Q13:Q14"/>
    <mergeCell ref="J10:J11"/>
    <mergeCell ref="Q10:Q11"/>
    <mergeCell ref="S13:S14"/>
    <mergeCell ref="S28:S29"/>
    <mergeCell ref="Q28:Q29"/>
    <mergeCell ref="D25:D26"/>
    <mergeCell ref="J25:J26"/>
    <mergeCell ref="Q25:Q26"/>
    <mergeCell ref="D10:D11"/>
    <mergeCell ref="S10:S11"/>
    <mergeCell ref="C10:C11"/>
    <mergeCell ref="Q16:Q17"/>
    <mergeCell ref="S16:S17"/>
    <mergeCell ref="Q22:Q23"/>
    <mergeCell ref="S22:S23"/>
    <mergeCell ref="S25:S26"/>
    <mergeCell ref="D28:D29"/>
    <mergeCell ref="C28:C29"/>
    <mergeCell ref="J28:J29"/>
    <mergeCell ref="C73:C74"/>
    <mergeCell ref="D73:D74"/>
    <mergeCell ref="J73:J74"/>
    <mergeCell ref="Q73:Q74"/>
    <mergeCell ref="S73:S74"/>
    <mergeCell ref="J61:J62"/>
    <mergeCell ref="Q61:Q62"/>
    <mergeCell ref="S61:S62"/>
    <mergeCell ref="C55:C56"/>
    <mergeCell ref="C70:C71"/>
    <mergeCell ref="J55:J56"/>
    <mergeCell ref="J64:J65"/>
    <mergeCell ref="C67:C68"/>
    <mergeCell ref="A94:A95"/>
    <mergeCell ref="A49:A50"/>
    <mergeCell ref="C49:C50"/>
    <mergeCell ref="D49:D50"/>
    <mergeCell ref="J49:J50"/>
    <mergeCell ref="Q49:Q50"/>
    <mergeCell ref="S49:S50"/>
    <mergeCell ref="A58:A59"/>
    <mergeCell ref="C58:C59"/>
    <mergeCell ref="D58:D59"/>
    <mergeCell ref="J58:J59"/>
    <mergeCell ref="Q58:Q59"/>
    <mergeCell ref="S58:S59"/>
    <mergeCell ref="Q76:Q77"/>
    <mergeCell ref="S76:S77"/>
    <mergeCell ref="D55:D56"/>
    <mergeCell ref="A91:A92"/>
    <mergeCell ref="A55:A56"/>
    <mergeCell ref="A64:A65"/>
    <mergeCell ref="A82:A83"/>
    <mergeCell ref="A85:A86"/>
    <mergeCell ref="A88:A89"/>
    <mergeCell ref="S85:S86"/>
    <mergeCell ref="A52:A53"/>
    <mergeCell ref="A31:A32"/>
    <mergeCell ref="A70:A71"/>
    <mergeCell ref="A76:A77"/>
    <mergeCell ref="A34:A35"/>
    <mergeCell ref="A61:A62"/>
    <mergeCell ref="A73:A74"/>
    <mergeCell ref="A1:A2"/>
    <mergeCell ref="A7:A8"/>
    <mergeCell ref="A13:A14"/>
    <mergeCell ref="A19:A20"/>
    <mergeCell ref="A25:A26"/>
    <mergeCell ref="A10:A11"/>
    <mergeCell ref="A16:A17"/>
    <mergeCell ref="A46:A47"/>
    <mergeCell ref="A37:A38"/>
    <mergeCell ref="A43:A44"/>
    <mergeCell ref="A4:A5"/>
    <mergeCell ref="A28:A29"/>
    <mergeCell ref="A67:A68"/>
    <mergeCell ref="A40:A41"/>
    <mergeCell ref="A22:A23"/>
    <mergeCell ref="C1:C2"/>
    <mergeCell ref="D1:D2"/>
    <mergeCell ref="J1:J2"/>
    <mergeCell ref="Q1:Q2"/>
    <mergeCell ref="S1:S2"/>
    <mergeCell ref="C7:C8"/>
    <mergeCell ref="D7:D8"/>
    <mergeCell ref="J7:J8"/>
    <mergeCell ref="Q7:Q8"/>
    <mergeCell ref="S7:S8"/>
    <mergeCell ref="C4:C5"/>
    <mergeCell ref="D4:D5"/>
    <mergeCell ref="J4:J5"/>
    <mergeCell ref="Q4:Q5"/>
    <mergeCell ref="S4:S5"/>
    <mergeCell ref="Q43:Q44"/>
    <mergeCell ref="Q37:Q38"/>
    <mergeCell ref="S43:S44"/>
    <mergeCell ref="S100:S101"/>
    <mergeCell ref="D67:D68"/>
    <mergeCell ref="J67:J68"/>
    <mergeCell ref="Q67:Q68"/>
    <mergeCell ref="S67:S68"/>
    <mergeCell ref="J82:J83"/>
    <mergeCell ref="S82:S83"/>
    <mergeCell ref="S64:S65"/>
    <mergeCell ref="S55:S56"/>
    <mergeCell ref="S52:S53"/>
    <mergeCell ref="Q52:Q53"/>
    <mergeCell ref="Q64:Q65"/>
    <mergeCell ref="Q82:Q83"/>
    <mergeCell ref="Q55:Q56"/>
    <mergeCell ref="J70:J71"/>
    <mergeCell ref="Q70:Q71"/>
    <mergeCell ref="S70:S71"/>
    <mergeCell ref="S46:S47"/>
    <mergeCell ref="D43:D44"/>
    <mergeCell ref="D52:D53"/>
    <mergeCell ref="J52:J53"/>
    <mergeCell ref="S97:S98"/>
    <mergeCell ref="S88:S89"/>
    <mergeCell ref="C88:C89"/>
    <mergeCell ref="C94:C95"/>
    <mergeCell ref="D94:D95"/>
    <mergeCell ref="J94:J95"/>
    <mergeCell ref="Q94:Q95"/>
    <mergeCell ref="S94:S95"/>
    <mergeCell ref="C91:C92"/>
    <mergeCell ref="D91:D92"/>
    <mergeCell ref="J91:J92"/>
    <mergeCell ref="Q91:Q92"/>
    <mergeCell ref="S91:S92"/>
    <mergeCell ref="D88:D89"/>
    <mergeCell ref="C100:C101"/>
    <mergeCell ref="D100:D101"/>
    <mergeCell ref="J100:J101"/>
    <mergeCell ref="Q100:Q101"/>
    <mergeCell ref="J88:J89"/>
    <mergeCell ref="Q88:Q89"/>
    <mergeCell ref="C85:C86"/>
    <mergeCell ref="D85:D86"/>
    <mergeCell ref="J85:J86"/>
    <mergeCell ref="Q85:Q86"/>
    <mergeCell ref="C97:C98"/>
    <mergeCell ref="D97:D98"/>
    <mergeCell ref="J97:J98"/>
    <mergeCell ref="Q97:Q98"/>
    <mergeCell ref="C82:C83"/>
    <mergeCell ref="D82:D83"/>
    <mergeCell ref="C64:C65"/>
    <mergeCell ref="D64:D65"/>
    <mergeCell ref="C19:C20"/>
    <mergeCell ref="D19:D20"/>
    <mergeCell ref="J19:J20"/>
    <mergeCell ref="Q19:Q20"/>
    <mergeCell ref="S19:S20"/>
    <mergeCell ref="C25:C26"/>
    <mergeCell ref="S37:S38"/>
    <mergeCell ref="C31:C32"/>
    <mergeCell ref="D31:D32"/>
    <mergeCell ref="J31:J32"/>
    <mergeCell ref="Q31:Q32"/>
    <mergeCell ref="S31:S32"/>
    <mergeCell ref="C40:C41"/>
    <mergeCell ref="D40:D41"/>
    <mergeCell ref="J40:J41"/>
    <mergeCell ref="Q40:Q41"/>
    <mergeCell ref="S40:S41"/>
    <mergeCell ref="C22:C23"/>
    <mergeCell ref="D22:D23"/>
    <mergeCell ref="J22:J23"/>
    <mergeCell ref="Q34:Q35"/>
    <mergeCell ref="S34:S35"/>
    <mergeCell ref="B52:B53"/>
    <mergeCell ref="B55:B56"/>
    <mergeCell ref="B58:B59"/>
    <mergeCell ref="A79:A80"/>
    <mergeCell ref="C79:C80"/>
    <mergeCell ref="D79:D80"/>
    <mergeCell ref="J79:J80"/>
    <mergeCell ref="Q79:Q80"/>
    <mergeCell ref="S79:S80"/>
    <mergeCell ref="B70:B71"/>
    <mergeCell ref="B73:B74"/>
    <mergeCell ref="B76:B77"/>
    <mergeCell ref="B79:B80"/>
    <mergeCell ref="D70:D71"/>
    <mergeCell ref="C76:C77"/>
    <mergeCell ref="D76:D77"/>
    <mergeCell ref="J76:J77"/>
    <mergeCell ref="D37:D38"/>
    <mergeCell ref="J37:J38"/>
    <mergeCell ref="D46:D47"/>
    <mergeCell ref="J46:J47"/>
    <mergeCell ref="Q46:Q47"/>
    <mergeCell ref="B61:B62"/>
    <mergeCell ref="B64:B65"/>
    <mergeCell ref="B67:B68"/>
    <mergeCell ref="C16:C17"/>
    <mergeCell ref="D16:D17"/>
    <mergeCell ref="J16:J17"/>
    <mergeCell ref="C61:C62"/>
    <mergeCell ref="D61:D62"/>
    <mergeCell ref="C46:C47"/>
    <mergeCell ref="J43:J44"/>
    <mergeCell ref="C37:C38"/>
    <mergeCell ref="C34:C35"/>
    <mergeCell ref="D34:D35"/>
    <mergeCell ref="J34:J35"/>
    <mergeCell ref="C43:C44"/>
    <mergeCell ref="C52:C53"/>
    <mergeCell ref="B82:B83"/>
    <mergeCell ref="B85:B86"/>
    <mergeCell ref="B88:B89"/>
    <mergeCell ref="B91:B92"/>
    <mergeCell ref="B94:B95"/>
    <mergeCell ref="B97:B98"/>
    <mergeCell ref="A97:A98"/>
    <mergeCell ref="B1:B2"/>
    <mergeCell ref="B4:B5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0:B41"/>
    <mergeCell ref="B43:B44"/>
    <mergeCell ref="B46:B47"/>
    <mergeCell ref="B49:B50"/>
  </mergeCells>
  <printOptions horizontalCentered="1"/>
  <pageMargins left="0.11811023622047245" right="0.11811023622047245" top="0.78740157480314965" bottom="0.39370078740157483" header="0.31496062992125984" footer="0.31496062992125984"/>
  <pageSetup paperSize="9" scale="81" fitToHeight="2" orientation="portrait" r:id="rId1"/>
  <headerFooter>
    <oddHeader>&amp;C&amp;"Arial Black,Obyčejné"&amp;18Výsledky Memoriál manželů Drápelových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MUŽI REG</vt:lpstr>
      <vt:lpstr>MUŽI NERE</vt:lpstr>
      <vt:lpstr>SMÍŠ NERE</vt:lpstr>
      <vt:lpstr>SMÍŠ REG</vt:lpstr>
      <vt:lpstr>ŽENY REG</vt:lpstr>
      <vt:lpstr>ŽENY NERE</vt:lpstr>
      <vt:lpstr>Celkem</vt:lpstr>
      <vt:lpstr>Jednotlivci KAT</vt:lpstr>
      <vt:lpstr>List1</vt:lpstr>
      <vt:lpstr>Jednotlivci CELKEM</vt:lpstr>
      <vt:lpstr>Turné Vysočiny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Vladimír</dc:creator>
  <cp:lastModifiedBy>Vladimír Kantor</cp:lastModifiedBy>
  <cp:lastPrinted>2023-09-13T18:27:46Z</cp:lastPrinted>
  <dcterms:created xsi:type="dcterms:W3CDTF">2018-08-20T19:32:20Z</dcterms:created>
  <dcterms:modified xsi:type="dcterms:W3CDTF">2023-09-13T20:27:29Z</dcterms:modified>
</cp:coreProperties>
</file>